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10" documentId="13_ncr:1_{F6CB121F-512D-4AA6-A0C1-0FB36C537598}" xr6:coauthVersionLast="47" xr6:coauthVersionMax="47" xr10:uidLastSave="{9E9DE64B-F5B0-4905-952E-C906A5A11B5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<sst xmlns="http://schemas.openxmlformats.org/spreadsheetml/2006/main" count="180281" uniqueCount="39125">
  <si>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</si>
  <si>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</si>
  <si>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</si>
  <si>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</si>
  <si>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</si>
  <si>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</si>
  <si>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</si>
  <si>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</si>
  <si>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</si>
  <si>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</si>
  <si>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</si>
  <si>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</si>
  <si>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</si>
  <si>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</si>
  <si>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</si>
  <si>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</si>
  <si>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</si>
  <si>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</si>
  <si>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</si>
  <si>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</si>
  <si>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</si>
  <si>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</si>
  <si>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</si>
  <si>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</si>
  <si>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</si>
  <si>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</si>
  <si>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</si>
  <si>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</si>
  <si>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</si>
  <si>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</si>
  <si>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</si>
  <si>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</si>
  <si>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</si>
  <si>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</si>
  <si>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</si>
  <si>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</si>
  <si>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</si>
  <si>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</si>
  <si>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</si>
  <si>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</si>
  <si>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</si>
  <si>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</si>
  <si>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</si>
  <si>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</si>
  <si>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</si>
  <si>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</si>
  <si>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</si>
  <si>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</si>
  <si>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</si>
  <si>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</si>
  <si>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</si>
  <si>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</si>
  <si>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</si>
  <si>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</si>
  <si>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</si>
  <si>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</si>
  <si>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</si>
  <si>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</si>
  <si>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</si>
  <si>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</si>
  <si>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</si>
  <si>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</si>
  <si>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</si>
  <si>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</si>
  <si>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</si>
  <si>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</si>
  <si>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</si>
  <si>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</si>
  <si>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</si>
  <si>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</si>
  <si>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</si>
  <si>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</si>
  <si>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</si>
  <si>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</si>
  <si>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</si>
  <si>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</si>
  <si>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</si>
  <si>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</si>
  <si>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</si>
  <si>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</si>
  <si>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</si>
  <si>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</si>
  <si>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</si>
  <si>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</si>
  <si>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</si>
  <si>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</si>
  <si>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</si>
  <si>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</si>
  <si>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</si>
  <si>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</si>
  <si>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</si>
  <si>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</si>
  <si>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</si>
  <si>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</si>
  <si>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</si>
  <si>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</si>
  <si>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</si>
  <si>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</si>
  <si>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</si>
  <si>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</si>
  <si>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</si>
  <si>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</si>
  <si>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</si>
  <si>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</si>
  <si>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</si>
  <si>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</si>
  <si>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</si>
  <si>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</si>
  <si>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</si>
  <si>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</si>
  <si>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</si>
  <si>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</si>
  <si>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</si>
  <si>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</si>
  <si>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</si>
  <si>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</si>
  <si>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</si>
  <si>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</si>
  <si>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</si>
  <si>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</si>
  <si>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</si>
  <si>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</si>
  <si>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</si>
  <si>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</si>
  <si>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</si>
  <si>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</si>
  <si>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</si>
  <si>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</si>
  <si>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</si>
  <si>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</si>
  <si>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</si>
  <si>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</si>
  <si>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</si>
  <si>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</si>
  <si>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</si>
  <si>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</si>
  <si>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</si>
  <si>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</si>
  <si>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</si>
  <si>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</si>
  <si>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</si>
  <si>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</si>
  <si>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</si>
  <si>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</si>
  <si>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</si>
  <si>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</si>
  <si>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</si>
  <si>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</si>
  <si>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</si>
  <si>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</si>
  <si>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</si>
  <si>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</si>
  <si>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</si>
  <si>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</si>
  <si>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</si>
  <si>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</si>
  <si>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</si>
  <si>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</si>
  <si>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</si>
  <si>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</si>
  <si>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</si>
  <si>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</si>
  <si>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</si>
  <si>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</si>
  <si>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</si>
  <si>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</si>
  <si>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</si>
  <si>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</si>
  <si>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</si>
  <si>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</si>
  <si>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</si>
  <si>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</si>
  <si>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</si>
  <si>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</si>
  <si>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</si>
  <si>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</si>
  <si>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</si>
  <si>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</si>
  <si>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</si>
  <si>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</si>
  <si>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</si>
  <si>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</si>
  <si>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</si>
  <si>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</si>
  <si>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</si>
  <si>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</si>
  <si>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</si>
  <si>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</si>
  <si>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</si>
  <si>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</si>
  <si>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</si>
  <si>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</si>
  <si>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</si>
  <si>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</si>
  <si>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</si>
  <si>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</si>
  <si>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</si>
  <si>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</si>
  <si>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</si>
  <si>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</si>
  <si>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</si>
  <si>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</si>
  <si>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</si>
  <si>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</si>
  <si>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</si>
  <si>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</si>
  <si>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</si>
  <si>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</si>
  <si>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</si>
  <si>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</si>
  <si>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</si>
  <si>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</si>
  <si>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</si>
  <si>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</si>
  <si>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</si>
  <si>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</si>
  <si>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</si>
  <si>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</si>
  <si>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</si>
  <si>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</si>
  <si>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</si>
  <si>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</si>
  <si>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</si>
  <si>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</si>
  <si>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</si>
  <si>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</si>
  <si>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</si>
  <si>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</si>
  <si>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</si>
  <si>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</si>
  <si>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</si>
  <si>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</si>
  <si>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</si>
  <si>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</si>
  <si>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</si>
  <si>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</si>
  <si>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</si>
  <si>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</si>
  <si>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</si>
  <si>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</si>
  <si>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</si>
  <si>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</si>
  <si>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</si>
  <si>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</si>
  <si>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</si>
  <si>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</si>
  <si>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</si>
  <si>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</si>
  <si>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</si>
  <si>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</si>
  <si>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</si>
  <si>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</si>
  <si>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</si>
  <si>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</si>
  <si>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</si>
  <si>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</si>
  <si>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</si>
  <si>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</si>
  <si>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</si>
  <si>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</si>
  <si>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</si>
  <si>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</si>
  <si>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</si>
  <si>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</si>
  <si>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</si>
  <si>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</si>
  <si>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</si>
  <si>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</si>
  <si>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</si>
  <si>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</si>
  <si>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</si>
  <si>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</si>
  <si>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</si>
  <si>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</si>
  <si>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</si>
  <si>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</si>
  <si>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</si>
  <si>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</si>
  <si>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</si>
  <si>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</si>
  <si>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</si>
  <si>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</si>
  <si>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</si>
  <si>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</si>
  <si>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</si>
  <si>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</si>
  <si>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</si>
  <si>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</si>
  <si>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</si>
  <si>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</si>
  <si>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</si>
  <si>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</si>
  <si>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</si>
  <si>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</si>
  <si>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</si>
  <si>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</si>
  <si>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</si>
  <si>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</si>
  <si>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</si>
  <si>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</si>
  <si>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</si>
  <si>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</si>
  <si>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</si>
  <si>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</si>
  <si>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</si>
  <si>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</si>
  <si>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</si>
  <si>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</si>
  <si>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</si>
  <si>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</si>
  <si>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</si>
  <si>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</si>
  <si>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</si>
  <si>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</si>
  <si>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</si>
  <si>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</si>
  <si>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</si>
  <si>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</si>
  <si>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</si>
  <si>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</si>
  <si>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</si>
  <si>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</si>
  <si>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</si>
  <si>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</si>
  <si>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</si>
  <si>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</si>
  <si>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</si>
  <si>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</si>
  <si>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</si>
  <si>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</si>
  <si>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</si>
  <si>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</si>
  <si>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</si>
  <si>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</si>
  <si>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</si>
  <si>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</si>
  <si>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</si>
  <si>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</si>
  <si>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</si>
  <si>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</si>
  <si>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</si>
  <si>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</si>
  <si>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</si>
  <si>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</si>
  <si>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</si>
  <si>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</si>
  <si>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</si>
  <si>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</si>
  <si>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</si>
  <si>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</si>
  <si>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</si>
  <si>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</si>
  <si>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</si>
  <si>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</si>
  <si>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</si>
  <si>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</si>
  <si>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</si>
  <si>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</si>
  <si>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</si>
  <si>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</si>
  <si>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</si>
  <si>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</si>
  <si>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</si>
  <si>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</si>
  <si>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</si>
  <si>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</si>
  <si>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</si>
  <si>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</si>
  <si>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</si>
  <si>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</si>
  <si>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</si>
  <si>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</si>
  <si>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</si>
  <si>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</si>
  <si>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</si>
  <si>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</si>
  <si>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</si>
  <si>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</si>
  <si>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</si>
  <si>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</si>
  <si>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</si>
  <si>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</si>
  <si>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</si>
  <si>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</si>
  <si>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</si>
  <si>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</si>
  <si>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</si>
  <si>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</si>
  <si>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</si>
  <si>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</si>
  <si>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</si>
  <si>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</si>
  <si>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</si>
  <si>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</si>
  <si>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</si>
  <si>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</si>
  <si>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</si>
  <si>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</si>
  <si>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</si>
  <si>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</si>
  <si>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</si>
  <si>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</si>
  <si>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</si>
  <si>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</si>
  <si>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</si>
  <si>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</si>
  <si>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</si>
  <si>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</si>
  <si>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</si>
  <si>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</si>
  <si>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</si>
  <si>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</si>
  <si>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</si>
  <si>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</si>
  <si>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</si>
  <si>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</si>
  <si>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</si>
  <si>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</si>
  <si>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</si>
  <si>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</si>
  <si>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</si>
  <si>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</si>
  <si>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</si>
  <si>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</si>
  <si>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</si>
  <si>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</si>
  <si>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</si>
  <si>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</si>
  <si>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</si>
  <si>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</si>
  <si>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</si>
  <si>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</si>
  <si>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</si>
  <si>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</si>
  <si>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</si>
  <si>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</si>
  <si>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</si>
  <si>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</si>
  <si>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</si>
  <si>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</si>
  <si>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</si>
  <si>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</si>
  <si>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</si>
  <si>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</si>
  <si>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</si>
  <si>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</si>
  <si>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</si>
  <si>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</si>
  <si>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</si>
  <si>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</si>
  <si>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</si>
  <si>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</si>
  <si>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</si>
  <si>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</si>
  <si>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</si>
  <si>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</si>
  <si>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</si>
  <si>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</si>
  <si>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</si>
  <si>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</si>
  <si>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</si>
  <si>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</si>
  <si>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</si>
  <si>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</si>
  <si>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</si>
  <si>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</si>
  <si>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</si>
  <si>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</si>
  <si>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</si>
  <si>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</si>
  <si>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</si>
  <si>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</si>
  <si>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</si>
  <si>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</si>
  <si>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</si>
  <si>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</si>
  <si>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</si>
  <si>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</si>
  <si>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</si>
  <si>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</si>
  <si>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</si>
  <si>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</si>
  <si>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</si>
  <si>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</si>
  <si>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</si>
  <si>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</si>
  <si>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</si>
  <si>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</si>
  <si>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</si>
  <si>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</si>
  <si>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</si>
  <si>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</si>
  <si>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</si>
  <si>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</si>
  <si>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</si>
  <si>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</si>
  <si>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</si>
  <si>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</si>
  <si>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</si>
  <si>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</si>
  <si>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</si>
  <si>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</si>
  <si>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</si>
  <si>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</si>
  <si>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</si>
  <si>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</si>
  <si>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</si>
  <si>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</si>
  <si>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</si>
  <si>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</si>
  <si>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</si>
  <si>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</si>
  <si>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</si>
  <si>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</si>
  <si>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</si>
  <si>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</si>
  <si>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</si>
  <si>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</si>
  <si>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</si>
  <si>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</si>
  <si>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</si>
  <si>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</si>
  <si>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</si>
  <si>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</si>
  <si>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</si>
  <si>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</si>
  <si>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</si>
  <si>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</si>
  <si>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</si>
  <si>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</si>
  <si>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</si>
  <si>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</si>
  <si>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</si>
  <si>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</si>
  <si>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</si>
  <si>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</si>
  <si>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</si>
  <si>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</si>
  <si>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</si>
  <si>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</si>
  <si>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</si>
  <si>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</si>
  <si>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</si>
  <si>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</si>
  <si>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</si>
  <si>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</si>
  <si>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</si>
  <si>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</si>
  <si>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</si>
  <si>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</si>
  <si>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</si>
  <si>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</si>
  <si>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</si>
  <si>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</si>
  <si>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</si>
  <si>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</si>
  <si>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</si>
  <si>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</si>
  <si>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</si>
  <si>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</si>
  <si>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</si>
  <si>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</si>
  <si>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</si>
  <si>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</si>
  <si>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</si>
  <si>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</si>
  <si>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</si>
  <si>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</si>
  <si>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</si>
  <si>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</si>
  <si>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</si>
  <si>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</si>
  <si>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</si>
  <si>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</si>
  <si>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</si>
  <si>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</si>
  <si>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</si>
  <si>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</si>
  <si>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</si>
  <si>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</si>
  <si>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</si>
  <si>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</si>
  <si>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</si>
  <si>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</si>
  <si>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</si>
  <si>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</si>
  <si>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</si>
  <si>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</si>
  <si>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</si>
  <si>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</si>
  <si>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</si>
  <si>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</si>
  <si>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</si>
  <si>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</si>
  <si>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</si>
  <si>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</si>
  <si>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</si>
  <si>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</si>
  <si>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</si>
  <si>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</si>
  <si>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</si>
  <si>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</si>
  <si>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</si>
  <si>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</si>
  <si>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</si>
  <si>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</si>
  <si>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</si>
  <si>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</si>
  <si>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</si>
  <si>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</si>
  <si>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</si>
  <si>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</si>
  <si>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</si>
  <si>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</si>
  <si>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</si>
  <si>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</si>
  <si>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</si>
  <si>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</si>
  <si>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</si>
  <si>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</si>
  <si>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</si>
  <si>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</si>
  <si>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</si>
  <si>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</si>
  <si>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</si>
  <si>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</si>
  <si>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</si>
  <si>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</si>
  <si>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</si>
  <si>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</si>
  <si>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</si>
  <si>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</si>
  <si>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</si>
  <si>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</si>
  <si>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</si>
  <si>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</si>
  <si>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</si>
  <si>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</si>
  <si>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</si>
  <si>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</si>
  <si>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</si>
  <si>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</si>
  <si>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</si>
  <si>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</si>
  <si>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</si>
  <si>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</si>
  <si>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</si>
  <si>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</si>
  <si>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</si>
  <si>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</si>
  <si>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</si>
  <si>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</si>
  <si>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</si>
  <si>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</si>
  <si>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</si>
  <si>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</si>
  <si>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</si>
  <si>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</si>
  <si>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</si>
  <si>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</si>
  <si>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</si>
  <si>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</si>
  <si>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</si>
  <si>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</si>
  <si>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</si>
  <si>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</si>
  <si>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</si>
  <si>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</si>
  <si>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</si>
  <si>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</si>
  <si>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</si>
  <si>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</si>
  <si>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</si>
  <si>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</si>
  <si>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</si>
  <si>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</si>
  <si>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</si>
  <si>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</si>
  <si>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</si>
  <si>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</si>
  <si>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</si>
  <si>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</si>
  <si>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</si>
  <si>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</si>
  <si>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</si>
  <si>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</si>
  <si>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</si>
  <si>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</si>
  <si>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</si>
  <si>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</si>
  <si>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</si>
  <si>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</si>
  <si>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</si>
  <si>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</si>
  <si>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</si>
  <si>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</si>
  <si>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</si>
  <si>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</si>
  <si>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</si>
  <si>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</si>
  <si>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</si>
  <si>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</si>
  <si>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</si>
  <si>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</si>
  <si>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</si>
  <si>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</si>
  <si>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</si>
  <si>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</si>
  <si>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</si>
  <si>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</si>
  <si>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</si>
  <si>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</si>
  <si>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</si>
  <si>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</si>
  <si>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</si>
  <si>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</si>
  <si>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</si>
  <si>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</si>
  <si>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</si>
  <si>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</si>
  <si>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</si>
  <si>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</si>
  <si>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</si>
  <si>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</si>
  <si>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</si>
  <si>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</si>
  <si>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</si>
  <si>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</si>
  <si>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</si>
  <si>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</si>
  <si>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</si>
  <si>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</si>
  <si>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</si>
  <si>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</si>
  <si>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</si>
  <si>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</si>
  <si>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</si>
  <si>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</si>
  <si>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</si>
  <si>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</si>
  <si>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</si>
  <si>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</si>
  <si>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</si>
  <si>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</si>
  <si>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</si>
  <si>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</si>
  <si>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</si>
  <si>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</si>
  <si>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</si>
  <si>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</si>
  <si>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</si>
  <si>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</si>
  <si>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</si>
  <si>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</si>
  <si>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</si>
  <si>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</si>
  <si>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</si>
  <si>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</si>
  <si>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</si>
  <si>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</si>
  <si>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</si>
  <si>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</si>
  <si>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</si>
  <si>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</si>
  <si>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</si>
  <si>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</si>
  <si>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</si>
  <si>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</si>
  <si>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</si>
  <si>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</si>
  <si>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</si>
  <si>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</si>
  <si>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</si>
  <si>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</si>
  <si>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</si>
  <si>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</si>
  <si>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</si>
  <si>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</si>
  <si>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</si>
  <si>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</si>
  <si>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</si>
  <si>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</si>
  <si>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</si>
  <si>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</si>
  <si>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</si>
  <si>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</si>
  <si>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</si>
  <si>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</si>
  <si>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</si>
  <si>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</si>
  <si>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</si>
  <si>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</si>
  <si>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</si>
  <si>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</si>
  <si>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</si>
  <si>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</si>
  <si>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</si>
  <si>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</si>
  <si>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</si>
  <si>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</si>
  <si>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</si>
  <si>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</si>
  <si>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</si>
  <si>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</si>
  <si>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</si>
  <si>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</si>
  <si>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</si>
  <si>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</si>
  <si>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</si>
  <si>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</si>
  <si>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</si>
  <si>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</si>
  <si>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</si>
  <si>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</si>
  <si>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</si>
  <si>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</si>
  <si>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</si>
  <si>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</si>
  <si>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</si>
  <si>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</si>
  <si>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</si>
  <si>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</si>
  <si>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</si>
  <si>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</si>
  <si>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</si>
  <si>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</si>
  <si>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</si>
  <si>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</si>
  <si>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</si>
  <si>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</si>
  <si>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</si>
  <si>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</si>
  <si>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</si>
  <si>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</si>
  <si>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</si>
  <si>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</si>
  <si>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</si>
  <si>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</si>
  <si>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</si>
  <si>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</si>
  <si>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</si>
  <si>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</si>
  <si>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</si>
  <si>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</si>
  <si>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</si>
  <si>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</si>
  <si>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</si>
  <si>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</si>
  <si>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</si>
  <si>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</si>
  <si>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</si>
  <si>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</si>
  <si>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</si>
  <si>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</si>
  <si>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</si>
  <si>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</si>
  <si>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</si>
  <si>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</si>
  <si>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</si>
  <si>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</si>
  <si>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</si>
  <si>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</si>
  <si>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</si>
  <si>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</si>
  <si>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</si>
  <si>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</si>
  <si>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</si>
  <si>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</si>
  <si>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</si>
  <si>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</si>
  <si>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</si>
  <si>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</si>
  <si>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</si>
  <si>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</si>
  <si>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</si>
  <si>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</si>
  <si>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</si>
  <si>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</si>
  <si>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</si>
  <si>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</si>
  <si>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</si>
  <si>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</si>
  <si>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</si>
  <si>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</si>
  <si>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</si>
  <si>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</si>
  <si>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</si>
  <si>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</si>
  <si>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</si>
  <si>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</si>
  <si>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</si>
  <si>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</si>
  <si>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</si>
  <si>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</si>
  <si>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</si>
  <si>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</si>
  <si>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</si>
  <si>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</si>
  <si>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</si>
  <si>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</si>
  <si>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</si>
  <si>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</si>
  <si>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</si>
  <si>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</si>
  <si>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</si>
  <si>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</si>
  <si>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</si>
  <si>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</si>
  <si>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</si>
  <si>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</si>
  <si>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</si>
  <si>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</si>
  <si>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</si>
  <si>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</si>
  <si>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</si>
  <si>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</si>
  <si>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</si>
  <si>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</si>
  <si>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</si>
  <si>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</si>
  <si>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</si>
  <si>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</si>
  <si>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</si>
  <si>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</si>
  <si>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</si>
  <si>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</si>
  <si>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</si>
  <si>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</si>
  <si>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</si>
  <si>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</si>
  <si>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</si>
  <si>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</si>
  <si>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</si>
  <si>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</si>
  <si>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</si>
  <si>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</si>
  <si>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</si>
  <si>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</si>
  <si>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</si>
  <si>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</si>
  <si>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</si>
  <si>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</si>
  <si>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</si>
  <si>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</si>
  <si>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</si>
  <si>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</si>
  <si>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</si>
  <si>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</si>
  <si>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</si>
  <si>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</si>
  <si>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</si>
  <si>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</si>
  <si>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</si>
  <si>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</si>
  <si>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</si>
  <si>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</si>
  <si>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</si>
  <si>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</si>
  <si>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</si>
  <si>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</si>
  <si>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</si>
  <si>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</si>
  <si>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</si>
  <si>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</si>
  <si>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</si>
  <si>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</si>
  <si>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</si>
  <si>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</si>
  <si>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</si>
  <si>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</si>
  <si>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</si>
  <si>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</si>
  <si>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</si>
  <si>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</si>
  <si>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</si>
  <si>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</si>
  <si>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</si>
  <si>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</si>
  <si>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</si>
  <si>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</si>
  <si>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</si>
  <si>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</si>
  <si>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</si>
  <si>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</si>
  <si>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</si>
  <si>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</si>
  <si>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</si>
  <si>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</si>
  <si>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</si>
  <si>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</si>
  <si>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</si>
  <si>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</si>
  <si>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</si>
  <si>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</si>
  <si>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</si>
  <si>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</si>
  <si>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</si>
  <si>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</si>
  <si>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</si>
  <si>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</si>
  <si>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</si>
  <si>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</si>
  <si>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</si>
  <si>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</si>
  <si>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</si>
  <si>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</si>
  <si>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</si>
  <si>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</si>
  <si>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</si>
  <si>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</si>
  <si>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</si>
  <si>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</si>
  <si>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</si>
  <si>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</si>
  <si>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</si>
  <si>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</si>
  <si>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</si>
  <si>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</si>
  <si>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</si>
  <si>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</si>
  <si>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</si>
  <si>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</si>
  <si>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</si>
  <si>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</si>
  <si>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</si>
  <si>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</si>
  <si>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</si>
  <si>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</si>
  <si>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</si>
  <si>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</si>
  <si>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</si>
  <si>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</si>
  <si>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</si>
  <si>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</si>
  <si>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</si>
  <si>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</si>
  <si>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</si>
  <si>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</si>
  <si>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</si>
  <si>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</si>
  <si>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</si>
  <si>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</si>
  <si>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</si>
  <si>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</si>
  <si>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</si>
  <si>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</si>
  <si>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</si>
  <si>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</si>
  <si>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</si>
  <si>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</si>
  <si>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</si>
  <si>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</si>
  <si>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</si>
  <si>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</si>
  <si>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</si>
  <si>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</si>
  <si>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</si>
  <si>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</si>
  <si>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</si>
  <si>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</si>
  <si>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</si>
  <si>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</si>
  <si>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</si>
  <si>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</si>
  <si>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</si>
  <si>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</si>
  <si>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</si>
  <si>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</si>
  <si>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</si>
  <si>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</si>
  <si>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</si>
  <si>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</si>
  <si>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</si>
  <si>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</si>
  <si>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</si>
  <si>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</si>
  <si>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</si>
  <si>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</si>
  <si>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</si>
  <si>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</si>
  <si>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</si>
  <si>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</si>
  <si>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</si>
  <si>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</si>
  <si>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</si>
  <si>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</si>
  <si>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</si>
  <si>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</si>
  <si>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</si>
  <si>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</si>
  <si>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</si>
  <si>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</si>
  <si>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</si>
  <si>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</si>
  <si>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</si>
  <si>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</si>
  <si>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</si>
  <si>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</si>
  <si>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</si>
  <si>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</si>
  <si>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</si>
  <si>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</si>
  <si>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</si>
  <si>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</si>
  <si>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</si>
  <si>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</si>
  <si>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</si>
  <si>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</si>
  <si>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</si>
  <si>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</si>
  <si>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</si>
  <si>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</si>
  <si>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</si>
  <si>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</si>
  <si>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</si>
  <si>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</si>
  <si>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</si>
  <si>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</si>
  <si>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</si>
  <si>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</si>
  <si>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</si>
  <si>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</si>
  <si>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</si>
  <si>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</si>
  <si>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</si>
  <si>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</si>
  <si>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</si>
  <si>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</si>
  <si>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</si>
  <si>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</si>
  <si>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</si>
  <si>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</si>
  <si>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</si>
  <si>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</si>
  <si>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</si>
  <si>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</si>
  <si>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</si>
  <si>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</si>
  <si>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</si>
  <si>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</si>
  <si>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</si>
  <si>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</si>
  <si>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</si>
  <si>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</si>
  <si>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</si>
  <si>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</si>
  <si>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</si>
  <si>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</si>
  <si>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</si>
  <si>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</si>
  <si>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</si>
  <si>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</si>
  <si>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</si>
  <si>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</si>
  <si>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</si>
  <si>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</si>
  <si>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</si>
  <si>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</si>
  <si>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</si>
  <si>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</si>
  <si>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</si>
  <si>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</si>
  <si>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</si>
  <si>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</si>
  <si>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</si>
  <si>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</si>
  <si>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</si>
  <si>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</si>
  <si>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</si>
  <si>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</si>
  <si>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</si>
  <si>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</si>
  <si>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</si>
  <si>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</si>
  <si>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</si>
  <si>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</si>
  <si>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</si>
  <si>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</si>
  <si>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</si>
  <si>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</si>
  <si>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</si>
  <si>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</si>
  <si>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</si>
  <si>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</si>
  <si>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</si>
  <si>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</si>
  <si>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</si>
  <si>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</si>
  <si>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</si>
  <si>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</si>
  <si>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</si>
  <si>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</si>
  <si>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</si>
  <si>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</si>
  <si>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</si>
  <si>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</si>
  <si>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</si>
  <si>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</si>
  <si>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</si>
  <si>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</si>
  <si>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</si>
  <si>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</si>
  <si>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</si>
  <si>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</si>
  <si>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</si>
  <si>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</si>
  <si>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</si>
  <si>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</si>
  <si>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</si>
  <si>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</si>
  <si>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</si>
  <si>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</si>
  <si>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</si>
  <si>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</si>
  <si>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</si>
  <si>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</si>
  <si>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</si>
  <si>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</si>
  <si>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</si>
  <si>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</si>
  <si>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</si>
  <si>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</si>
  <si>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</si>
  <si>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</si>
  <si>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</si>
  <si>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</si>
  <si>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</si>
  <si>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</si>
  <si>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</si>
  <si>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</si>
  <si>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</si>
  <si>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</si>
  <si>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</si>
  <si>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</si>
  <si>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</si>
  <si>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</si>
  <si>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</si>
  <si>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</si>
  <si>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</si>
  <si>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</si>
  <si>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</si>
  <si>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</si>
  <si>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</si>
  <si>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</si>
  <si>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</si>
  <si>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</si>
  <si>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</si>
  <si>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</si>
  <si>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</si>
  <si>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</si>
  <si>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</si>
  <si>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</si>
  <si>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</si>
  <si>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</si>
  <si>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</si>
  <si>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</si>
  <si>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</si>
  <si>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</si>
  <si>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</si>
  <si>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</si>
  <si>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</si>
  <si>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</si>
  <si>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</si>
  <si>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</si>
  <si>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</si>
  <si>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</si>
  <si>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</si>
  <si>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</si>
  <si>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</si>
  <si>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</si>
  <si>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</si>
  <si>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</si>
  <si>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</si>
  <si>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</si>
  <si>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</si>
  <si>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</si>
  <si>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</si>
  <si>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</si>
  <si>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</si>
  <si>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</si>
  <si>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</si>
  <si>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</si>
  <si>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</si>
  <si>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</si>
  <si>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</si>
  <si>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</si>
  <si>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</si>
  <si>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</si>
  <si>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</si>
  <si>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</si>
  <si>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</si>
  <si>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</si>
  <si>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</si>
  <si>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</si>
  <si>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</si>
  <si>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</si>
  <si>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</si>
  <si>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</si>
  <si>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</si>
  <si>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</si>
  <si>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</si>
  <si>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</si>
  <si>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</si>
  <si>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</si>
  <si>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</si>
  <si>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</si>
  <si>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</si>
  <si>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</si>
  <si>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</si>
  <si>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</si>
  <si>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</si>
  <si>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</si>
  <si>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</si>
  <si>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</si>
  <si>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</si>
  <si>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</si>
  <si>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</si>
  <si>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</si>
  <si>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</si>
  <si>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</si>
  <si>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</si>
  <si>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</si>
  <si>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</si>
  <si>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</si>
  <si>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</si>
  <si>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</si>
  <si>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</si>
  <si>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</si>
  <si>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</si>
  <si>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</si>
  <si>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</si>
  <si>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</si>
  <si>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</si>
  <si>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</si>
  <si>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</si>
  <si>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</si>
  <si>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</si>
  <si>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</si>
  <si>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</si>
  <si>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</si>
  <si>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</si>
  <si>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</si>
  <si>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</si>
  <si>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</si>
  <si>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</si>
  <si>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</si>
  <si>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</si>
  <si>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</si>
  <si>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</si>
  <si>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</si>
  <si>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</si>
  <si>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</si>
  <si>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</si>
  <si>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</si>
  <si>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</si>
  <si>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</si>
  <si>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</si>
  <si>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</si>
  <si>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</si>
  <si>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</si>
  <si>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</si>
  <si>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</si>
  <si>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</si>
  <si>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</si>
  <si>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</si>
  <si>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</si>
  <si>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</si>
  <si>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</si>
  <si>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</si>
  <si>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</si>
  <si>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</si>
  <si>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</si>
  <si>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</si>
  <si>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</si>
  <si>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</si>
  <si>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</si>
  <si>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</si>
  <si>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</si>
  <si>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</si>
  <si>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</si>
  <si>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</si>
  <si>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</si>
  <si>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</si>
  <si>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</si>
  <si>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</si>
  <si>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</si>
  <si>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</si>
  <si>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</si>
  <si>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</si>
  <si>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</si>
  <si>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</si>
  <si>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</si>
  <si>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</si>
  <si>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</si>
  <si>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</si>
  <si>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</si>
  <si>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</si>
  <si>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</si>
  <si>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</si>
  <si>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</si>
  <si>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</si>
  <si>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</si>
  <si>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</si>
  <si>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</si>
  <si>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</si>
  <si>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</si>
  <si>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</si>
  <si>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</si>
  <si>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</si>
  <si>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</si>
  <si>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</si>
  <si>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</si>
  <si>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</si>
  <si>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</si>
  <si>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</si>
  <si>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</si>
  <si>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</si>
  <si>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</si>
  <si>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</si>
  <si>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</si>
  <si>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</si>
  <si>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</si>
  <si>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</si>
  <si>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</si>
  <si>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</si>
  <si>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</si>
  <si>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</si>
  <si>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</si>
  <si>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</si>
  <si>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</si>
  <si>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</si>
  <si>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</si>
  <si>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</si>
  <si>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</si>
  <si>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</si>
  <si>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</si>
  <si>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</si>
  <si>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</si>
  <si>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</si>
  <si>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</si>
  <si>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</si>
  <si>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</si>
  <si>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</si>
  <si>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</si>
  <si>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</si>
  <si>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</si>
  <si>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</si>
  <si>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</si>
  <si>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</si>
  <si>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</si>
  <si>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</si>
  <si>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</si>
  <si>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</si>
  <si>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</si>
  <si>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</si>
  <si>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</si>
  <si>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</si>
  <si>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</si>
  <si>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</si>
  <si>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</si>
  <si>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</si>
  <si>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</si>
  <si>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</si>
  <si>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</si>
  <si>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</si>
  <si>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</si>
  <si>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</si>
  <si>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</si>
  <si>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</si>
  <si>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</si>
  <si>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</si>
  <si>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</si>
  <si>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</si>
  <si>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</si>
  <si>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</si>
  <si>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</si>
  <si>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</si>
  <si>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</si>
  <si>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</si>
  <si>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</si>
  <si>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</si>
  <si>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</si>
  <si>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</si>
  <si>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</si>
  <si>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</si>
  <si>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</si>
  <si>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</si>
  <si>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</si>
  <si>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</si>
  <si>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</si>
  <si>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</si>
  <si>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</si>
  <si>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</si>
  <si>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</si>
  <si>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</si>
  <si>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</si>
  <si>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</si>
  <si>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</si>
  <si>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</si>
  <si>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</si>
  <si>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</si>
  <si>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</si>
  <si>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</si>
  <si>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</si>
  <si>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</si>
  <si>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</si>
  <si>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</si>
  <si>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</si>
  <si>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</si>
  <si>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</si>
  <si>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</si>
  <si>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</si>
  <si>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</si>
  <si>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</si>
  <si>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</si>
  <si>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</si>
  <si>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</si>
  <si>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</si>
  <si>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</si>
  <si>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</si>
  <si>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</si>
  <si>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</si>
  <si>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</si>
  <si>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</si>
  <si>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</si>
  <si>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</si>
  <si>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</si>
  <si>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</si>
  <si>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</si>
  <si>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</si>
  <si>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</si>
  <si>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</si>
  <si>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</si>
  <si>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</si>
  <si>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</si>
  <si>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</si>
  <si>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</si>
  <si>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</si>
  <si>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</si>
  <si>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</si>
  <si>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</si>
  <si>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</si>
  <si>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</si>
  <si>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</si>
  <si>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</si>
  <si>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</si>
  <si>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</si>
  <si>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</si>
  <si>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</si>
  <si>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</si>
  <si>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</si>
  <si>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</si>
  <si>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</si>
  <si>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</si>
  <si>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</si>
  <si>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</si>
  <si>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</si>
  <si>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</si>
  <si>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</si>
  <si>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</si>
  <si>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</si>
  <si>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</si>
  <si>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</si>
  <si>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</si>
  <si>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</si>
  <si>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</si>
  <si>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</si>
  <si>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</si>
  <si>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</si>
  <si>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</si>
  <si>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</si>
  <si>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</si>
  <si>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</si>
  <si>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</si>
  <si>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</si>
  <si>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</si>
  <si>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</si>
  <si>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</si>
  <si>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</si>
  <si>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</si>
  <si>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</si>
  <si>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</si>
  <si>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</si>
  <si>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</si>
  <si>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</si>
  <si>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</si>
  <si>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</si>
  <si>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</si>
  <si>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</si>
  <si>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</si>
  <si>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</si>
  <si>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</si>
  <si>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</si>
  <si>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</si>
  <si>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</si>
  <si>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</si>
  <si>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</si>
  <si>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</si>
  <si>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</si>
  <si>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</si>
  <si>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</si>
  <si>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</si>
  <si>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</si>
  <si>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</si>
  <si>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</si>
  <si>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</si>
  <si>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</si>
  <si>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</si>
  <si>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</si>
  <si>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</si>
  <si>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</si>
  <si>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</si>
  <si>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</si>
  <si>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</si>
  <si>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</si>
  <si>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</si>
  <si>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</si>
  <si>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</si>
  <si>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</si>
  <si>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</si>
  <si>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</si>
  <si>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</si>
  <si>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</si>
  <si>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</si>
  <si>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</si>
  <si>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</si>
  <si>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</si>
  <si>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</si>
  <si>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</si>
  <si>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</si>
  <si>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</si>
  <si>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</si>
  <si>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</si>
  <si>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</si>
  <si>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</si>
  <si>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</si>
  <si>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</si>
  <si>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</si>
  <si>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</si>
  <si>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</si>
  <si>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</si>
  <si>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</si>
  <si>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</si>
  <si>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</si>
  <si>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</si>
  <si>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</si>
  <si>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</si>
  <si>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</si>
  <si>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</si>
  <si>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</si>
  <si>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</si>
  <si>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</si>
  <si>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</si>
  <si>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</si>
  <si>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</si>
  <si>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</si>
  <si>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</si>
  <si>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</si>
  <si>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</si>
  <si>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</si>
  <si>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</si>
  <si>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</si>
  <si>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</si>
  <si>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</si>
  <si>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</si>
  <si>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</si>
  <si>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</si>
  <si>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</si>
  <si>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</si>
  <si>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</si>
  <si>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</si>
  <si>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</si>
  <si>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</si>
  <si>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</si>
  <si>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</si>
  <si>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</si>
  <si>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</si>
  <si>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</si>
  <si>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</si>
  <si>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</si>
  <si>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</si>
  <si>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</si>
  <si>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</si>
  <si>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</si>
  <si>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</si>
  <si>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</si>
  <si>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</si>
  <si>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</si>
  <si>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</si>
  <si>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</si>
  <si>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</si>
  <si>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</si>
  <si>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</si>
  <si>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</si>
  <si>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</si>
  <si>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</si>
  <si>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</si>
  <si>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</si>
  <si>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</si>
  <si>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</si>
  <si>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</si>
  <si>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</si>
  <si>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</si>
  <si>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</si>
  <si>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</si>
  <si>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</si>
  <si>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</si>
  <si>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</si>
  <si>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</si>
  <si>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</si>
  <si>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</si>
  <si>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</si>
  <si>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</si>
  <si>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</si>
  <si>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</si>
  <si>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</si>
  <si>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</si>
  <si>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</si>
  <si>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</si>
  <si>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</si>
  <si>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</si>
  <si>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</si>
  <si>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</si>
  <si>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</si>
  <si>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</si>
  <si>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</si>
  <si>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</si>
  <si>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</si>
  <si>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</si>
  <si>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</si>
  <si>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</si>
  <si>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</si>
  <si>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</si>
  <si>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</si>
  <si>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</si>
  <si>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</si>
  <si>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</si>
  <si>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</si>
  <si>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</si>
  <si>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</si>
  <si>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</si>
  <si>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</si>
  <si>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</si>
  <si>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</si>
  <si>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</si>
  <si>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</si>
  <si>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</si>
  <si>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</si>
  <si>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</si>
  <si>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</si>
  <si>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</si>
  <si>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</si>
  <si>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</si>
  <si>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</si>
  <si>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</si>
  <si>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</si>
  <si>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</si>
  <si>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</si>
  <si>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</si>
  <si>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</si>
  <si>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</si>
  <si>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</si>
  <si>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</si>
  <si>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</si>
  <si>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</si>
  <si>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</si>
  <si>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</si>
  <si>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</si>
  <si>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</si>
  <si>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</si>
  <si>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</si>
  <si>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</si>
  <si>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</si>
  <si>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</si>
  <si>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</si>
  <si>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</si>
  <si>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</si>
  <si>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</si>
  <si>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</si>
  <si>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</si>
  <si>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</si>
  <si>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</si>
  <si>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</si>
  <si>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</si>
  <si>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</si>
  <si>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</si>
  <si>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</si>
  <si>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</si>
  <si>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</si>
  <si>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</si>
  <si>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</si>
  <si>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</si>
  <si>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</si>
  <si>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</si>
  <si>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</si>
  <si>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</si>
  <si>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</si>
  <si>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</si>
  <si>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</si>
  <si>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</si>
  <si>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</si>
  <si>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</si>
  <si>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</si>
  <si>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</si>
  <si>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</si>
  <si>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</si>
  <si>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</si>
  <si>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</si>
  <si>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</si>
  <si>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</si>
  <si>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</si>
  <si>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</si>
  <si>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</si>
  <si>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</si>
  <si>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</si>
  <si>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</si>
  <si>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</si>
  <si>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</si>
  <si>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</si>
  <si>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</si>
  <si>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</si>
  <si>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</si>
  <si>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</si>
  <si>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</si>
  <si>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</si>
  <si>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</si>
  <si>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</si>
  <si>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</si>
  <si>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</si>
  <si>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</si>
  <si>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</si>
  <si>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</si>
  <si>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</si>
  <si>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</si>
  <si>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</si>
  <si>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</si>
  <si>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</si>
  <si>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</si>
  <si>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</si>
  <si>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</si>
  <si>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</si>
  <si>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</si>
  <si>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</si>
  <si>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</si>
  <si>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</si>
  <si>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</si>
  <si>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</si>
  <si>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</si>
  <si>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</si>
  <si>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</si>
  <si>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</si>
  <si>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</si>
  <si>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</si>
  <si>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</si>
  <si>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</si>
  <si>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</si>
  <si>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</si>
  <si>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</si>
  <si>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</si>
  <si>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</si>
  <si>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</si>
  <si>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</si>
  <si>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</si>
  <si>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</si>
  <si>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</si>
  <si>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</si>
  <si>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</si>
  <si>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</si>
  <si>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</si>
  <si>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</si>
  <si>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</si>
  <si>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</si>
  <si>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</si>
  <si>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</si>
  <si>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</si>
  <si>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</si>
  <si>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</si>
  <si>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</si>
  <si>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</si>
  <si>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</si>
  <si>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</si>
  <si>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</si>
  <si>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</si>
  <si>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</si>
  <si>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</si>
  <si>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</si>
  <si>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</si>
  <si>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</si>
  <si>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</si>
  <si>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</si>
  <si>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</si>
  <si>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</si>
  <si>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</si>
  <si>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</si>
  <si>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</si>
  <si>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</si>
  <si>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</si>
  <si>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</si>
  <si>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</si>
  <si>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</si>
  <si>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</si>
  <si>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</si>
  <si>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</si>
  <si>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</si>
  <si>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</si>
  <si>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</si>
  <si>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</si>
  <si>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</si>
  <si>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</si>
  <si>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</si>
  <si>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</si>
  <si>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</si>
  <si>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</si>
  <si>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</si>
  <si>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</si>
  <si>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</si>
  <si>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</si>
  <si>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</si>
  <si>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</si>
  <si>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</si>
  <si>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</si>
  <si>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</si>
  <si>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</si>
  <si>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</si>
  <si>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</si>
  <si>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</si>
  <si>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</si>
  <si>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</si>
  <si>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</si>
  <si>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</si>
  <si>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</si>
  <si>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</si>
  <si>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</si>
  <si>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</si>
  <si>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</si>
  <si>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</si>
  <si>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</si>
  <si>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</si>
  <si>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</si>
  <si>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</si>
  <si>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</si>
  <si>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</si>
  <si>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</si>
  <si>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</si>
  <si>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</si>
  <si>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</si>
  <si>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</si>
  <si>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</si>
  <si>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</si>
  <si>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</si>
  <si>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</si>
  <si>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</si>
  <si>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</si>
  <si>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</si>
  <si>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</si>
  <si>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</si>
  <si>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</si>
  <si>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</si>
  <si>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</si>
  <si>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</si>
  <si>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</si>
  <si>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</si>
  <si>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</si>
  <si>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</si>
  <si>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</si>
  <si>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</si>
  <si>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</si>
  <si>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</si>
  <si>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</si>
  <si>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</si>
  <si>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</si>
  <si>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</si>
  <si>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</si>
  <si>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</si>
  <si>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</si>
  <si>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</si>
  <si>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</si>
  <si>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</si>
  <si>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</si>
  <si>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</si>
  <si>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</si>
  <si>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</si>
  <si>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</si>
  <si>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</si>
  <si>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</si>
  <si>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</si>
  <si>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</si>
  <si>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</si>
  <si>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</si>
  <si>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</si>
  <si>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</si>
  <si>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</si>
  <si>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</si>
  <si>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</si>
  <si>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</si>
  <si>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</si>
  <si>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</si>
  <si>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</si>
  <si>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</si>
  <si>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</si>
  <si>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</si>
  <si>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</si>
  <si>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</si>
  <si>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</si>
  <si>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</si>
  <si>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</si>
  <si>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</si>
  <si>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</si>
  <si>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</si>
  <si>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</si>
  <si>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</si>
  <si>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</si>
  <si>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</si>
  <si>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</si>
  <si>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</si>
  <si>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</si>
  <si>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</si>
  <si>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</si>
  <si>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</si>
  <si>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</si>
  <si>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</si>
  <si>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</si>
  <si>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</si>
  <si>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</si>
  <si>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</si>
  <si>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</si>
  <si>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</si>
  <si>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</si>
  <si>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</si>
  <si>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</si>
  <si>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</si>
  <si>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</si>
  <si>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</si>
  <si>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</si>
  <si>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</si>
  <si>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</si>
  <si>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</si>
  <si>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</si>
  <si>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</si>
  <si>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</si>
  <si>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</si>
  <si>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</si>
  <si>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</si>
  <si>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</si>
  <si>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</si>
  <si>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</si>
  <si>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</si>
  <si>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</si>
  <si>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</si>
  <si>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</si>
  <si>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</si>
  <si>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</si>
  <si>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</si>
  <si>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</si>
  <si>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</si>
  <si>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</si>
  <si>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</si>
  <si>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</si>
  <si>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</si>
  <si>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</si>
  <si>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</si>
  <si>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</si>
  <si>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</si>
  <si>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</si>
  <si>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</si>
  <si>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</si>
  <si>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</si>
  <si>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</si>
  <si>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</si>
  <si>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</si>
  <si>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</si>
  <si>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</si>
  <si>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</si>
  <si>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</si>
  <si>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</si>
  <si>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</si>
  <si>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</si>
  <si>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</si>
  <si>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</si>
  <si>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</si>
  <si>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</si>
  <si>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</si>
  <si>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</si>
  <si>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</si>
  <si>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</si>
  <si>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</si>
  <si>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</si>
  <si>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</si>
  <si>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</si>
  <si>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</si>
  <si>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</si>
  <si>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</si>
  <si>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</si>
  <si>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</si>
  <si>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</si>
  <si>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</si>
  <si>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</si>
  <si>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</si>
  <si>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</si>
  <si>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</si>
  <si>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</si>
  <si>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</si>
  <si>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</si>
  <si>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</si>
  <si>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</si>
  <si>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</si>
  <si>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</si>
  <si>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</si>
  <si>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</si>
  <si>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</si>
  <si>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</si>
  <si>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</si>
  <si>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</si>
  <si>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</si>
  <si>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</si>
  <si>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</si>
  <si>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</si>
  <si>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</si>
  <si>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</si>
  <si>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</si>
  <si>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</si>
  <si>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</si>
  <si>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</si>
  <si>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</si>
  <si>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</si>
  <si>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</si>
  <si>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</si>
  <si>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</si>
  <si>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</si>
  <si>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</si>
  <si>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</si>
  <si>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</si>
  <si>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</si>
  <si>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</si>
  <si>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</si>
  <si>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</si>
  <si>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</si>
  <si>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</si>
  <si>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</si>
  <si>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</si>
  <si>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</si>
  <si>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</si>
  <si>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</si>
  <si>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</si>
  <si>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</si>
  <si>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</si>
  <si>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</si>
  <si>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</si>
  <si>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</si>
  <si>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</si>
  <si>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</si>
  <si>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</si>
  <si>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</si>
  <si>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</si>
  <si>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</si>
  <si>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</si>
  <si>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</si>
  <si>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</si>
  <si>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</si>
  <si>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</si>
  <si>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</si>
  <si>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</si>
  <si>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</si>
  <si>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</si>
  <si>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</si>
  <si>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</si>
  <si>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</si>
  <si>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</si>
  <si>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</si>
  <si>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</si>
  <si>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</si>
  <si>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</si>
  <si>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</si>
  <si>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</si>
  <si>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</si>
  <si>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</si>
  <si>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</si>
  <si>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</si>
  <si>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</si>
  <si>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</si>
  <si>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</si>
  <si>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</si>
  <si>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</si>
  <si>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</si>
  <si>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</si>
  <si>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</si>
  <si>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</si>
  <si>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</si>
  <si>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</si>
  <si>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</si>
  <si>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</si>
  <si>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</si>
  <si>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</si>
  <si>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</si>
  <si>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</si>
  <si>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</si>
  <si>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</si>
  <si>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</si>
  <si>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</si>
  <si>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</si>
  <si>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</si>
  <si>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</si>
  <si>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</si>
  <si>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</si>
  <si>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</si>
  <si>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</si>
  <si>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</si>
  <si>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</si>
  <si>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</si>
  <si>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</si>
  <si>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</si>
  <si>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</si>
  <si>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</si>
  <si>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</si>
  <si>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</si>
  <si>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</si>
  <si>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</si>
  <si>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</si>
  <si>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</si>
  <si>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</si>
  <si>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</si>
  <si>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</si>
  <si>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</si>
  <si>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</si>
  <si>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</si>
  <si>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</si>
  <si>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</si>
  <si>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</si>
  <si>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</si>
  <si>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</si>
  <si>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</si>
  <si>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</si>
  <si>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</si>
  <si>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</si>
  <si>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</si>
  <si>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</si>
  <si>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</si>
  <si>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</si>
  <si>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</si>
  <si>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</si>
  <si>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</si>
  <si>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</si>
  <si>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</si>
  <si>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</si>
  <si>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</si>
  <si>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</si>
  <si>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</si>
  <si>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</si>
  <si>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</si>
  <si>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</si>
  <si>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</si>
  <si>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</si>
  <si>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</si>
  <si>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</si>
  <si>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</si>
  <si>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</si>
  <si>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</si>
  <si>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</si>
  <si>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</si>
  <si>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</si>
  <si>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</si>
  <si>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</si>
  <si>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</si>
  <si>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</si>
  <si>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</si>
  <si>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</si>
  <si>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</si>
  <si>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</si>
  <si>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</si>
  <si>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</si>
  <si>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</si>
  <si>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</si>
  <si>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</si>
  <si>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</si>
  <si>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</si>
  <si>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</si>
  <si>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</si>
  <si>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</si>
  <si>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</si>
  <si>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</si>
  <si>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</si>
  <si>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</si>
  <si>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</si>
  <si>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</si>
  <si>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</si>
  <si>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</si>
  <si>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</si>
  <si>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</si>
  <si>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</si>
  <si>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</si>
  <si>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</si>
  <si>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</si>
  <si>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</si>
  <si>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</si>
  <si>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</si>
  <si>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</si>
  <si>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</si>
  <si>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</si>
  <si>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</si>
  <si>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</si>
  <si>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</si>
  <si>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</si>
  <si>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</si>
  <si>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</si>
  <si>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</si>
  <si>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</si>
  <si>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</si>
  <si>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</si>
  <si>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</si>
  <si>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</si>
  <si>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</si>
  <si>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</si>
  <si>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</si>
  <si>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</si>
  <si>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</si>
  <si>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</si>
  <si>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</si>
  <si>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</si>
  <si>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</si>
  <si>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</si>
  <si>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</si>
  <si>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</si>
  <si>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</si>
  <si>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</si>
  <si>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</si>
  <si>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</si>
  <si>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</si>
  <si>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</si>
  <si>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</si>
  <si>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</si>
  <si>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</si>
  <si>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</si>
  <si>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</si>
  <si>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</si>
  <si>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</si>
  <si>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</si>
  <si>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</si>
  <si>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</si>
  <si>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</si>
  <si>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</si>
  <si>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</si>
  <si>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</si>
  <si>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</si>
  <si>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</si>
  <si>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</si>
  <si>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</si>
  <si>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</si>
  <si>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</si>
  <si>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</si>
  <si>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</si>
  <si>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</si>
  <si>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</si>
  <si>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</si>
  <si>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</si>
  <si>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</si>
  <si>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</si>
  <si>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</si>
  <si>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</si>
  <si>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</si>
  <si>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</si>
  <si>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</si>
  <si>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</si>
  <si>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</si>
  <si>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</si>
  <si>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</si>
  <si>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</si>
  <si>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</si>
  <si>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</si>
  <si>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</si>
  <si>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</si>
  <si>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</si>
  <si>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</si>
  <si>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</si>
  <si>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</si>
  <si>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</si>
  <si>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</si>
  <si>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</si>
  <si>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</si>
  <si>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</si>
  <si>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</si>
  <si>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</si>
  <si>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</si>
  <si>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</si>
  <si>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</si>
  <si>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</si>
  <si>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</si>
  <si>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</si>
  <si>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</si>
  <si>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</si>
  <si>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</si>
  <si>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</si>
  <si>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</si>
  <si>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</si>
  <si>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</si>
  <si>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</si>
  <si>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</si>
  <si>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</si>
  <si>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</si>
  <si>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</si>
  <si>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</si>
  <si>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</si>
  <si>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</si>
  <si>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</si>
  <si>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</si>
  <si>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</si>
  <si>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</si>
  <si>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</si>
  <si>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</si>
  <si>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</si>
  <si>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</si>
  <si>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</si>
  <si>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</si>
  <si>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</si>
  <si>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</si>
  <si>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</si>
  <si>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</si>
  <si>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</si>
  <si>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</si>
  <si>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</si>
  <si>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</si>
  <si>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</si>
  <si>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</si>
  <si>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</si>
  <si>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</si>
  <si>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</si>
  <si>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</si>
  <si>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</si>
  <si>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</si>
  <si>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</si>
  <si>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</si>
  <si>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</si>
  <si>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</si>
  <si>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</si>
  <si>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</si>
  <si>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</si>
  <si>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</si>
  <si>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</si>
  <si>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</si>
  <si>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</si>
  <si>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</si>
  <si>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</si>
  <si>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</si>
  <si>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</si>
  <si>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</si>
  <si>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</si>
  <si>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</si>
  <si>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</si>
  <si>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</si>
  <si>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</si>
  <si>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</si>
  <si>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</si>
  <si>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</si>
  <si>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</si>
  <si>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</si>
  <si>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</si>
  <si>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</si>
  <si>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</si>
  <si>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</si>
  <si>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</si>
  <si>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</si>
  <si>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</si>
  <si>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</si>
  <si>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</si>
  <si>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</si>
  <si>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</si>
  <si>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</si>
  <si>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</si>
  <si>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</si>
  <si>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</si>
  <si>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</si>
  <si>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</si>
  <si>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</si>
  <si>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</si>
  <si>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</si>
  <si>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</si>
  <si>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</si>
  <si>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</si>
  <si>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</si>
  <si>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</si>
  <si>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</si>
  <si>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</si>
  <si>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</si>
  <si>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</si>
  <si>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</si>
  <si>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</si>
  <si>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</si>
  <si>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</si>
  <si>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</si>
  <si>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</si>
  <si>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</si>
  <si>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</si>
  <si>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</si>
  <si>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</si>
  <si>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</si>
  <si>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</si>
  <si>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</si>
  <si>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</si>
  <si>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</si>
  <si>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</si>
  <si>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</si>
  <si>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</si>
  <si>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</si>
  <si>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</si>
  <si>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</si>
  <si>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</si>
  <si>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</si>
  <si>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</si>
  <si>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</si>
  <si>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</si>
  <si>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</si>
  <si>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</si>
  <si>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</si>
  <si>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</si>
  <si>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</si>
  <si>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</si>
  <si>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</si>
  <si>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</si>
  <si>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</si>
  <si>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</si>
  <si>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</si>
  <si>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</si>
  <si>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</si>
  <si>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</si>
  <si>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</si>
  <si>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</si>
  <si>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</si>
  <si>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</si>
  <si>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</si>
  <si>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</si>
  <si>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</si>
  <si>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</si>
  <si>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</si>
  <si>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</si>
  <si>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</si>
  <si>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</si>
  <si>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</si>
  <si>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</si>
  <si>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</si>
  <si>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</si>
  <si>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</si>
  <si>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</si>
  <si>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</si>
  <si>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</si>
  <si>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</si>
  <si>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</si>
  <si>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</si>
  <si>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</si>
  <si>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</si>
  <si>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</si>
  <si>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</si>
  <si>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</si>
  <si>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</si>
  <si>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</si>
  <si>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</si>
  <si>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</si>
  <si>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</si>
  <si>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</si>
  <si>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</si>
  <si>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</si>
  <si>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</si>
  <si>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</si>
  <si>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</si>
  <si>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</si>
  <si>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</si>
  <si>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</si>
  <si>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</si>
  <si>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</si>
  <si>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</si>
  <si>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</si>
  <si>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</si>
  <si>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</si>
  <si>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</si>
  <si>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</si>
  <si>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</si>
  <si>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</si>
  <si>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</si>
  <si>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</si>
  <si>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</si>
  <si>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</si>
  <si>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</si>
  <si>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</si>
  <si>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</si>
  <si>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</si>
  <si>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</si>
  <si>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</si>
  <si>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</si>
  <si>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</si>
  <si>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</si>
  <si>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</si>
  <si>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</si>
  <si>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</si>
  <si>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</si>
  <si>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</si>
  <si>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</si>
  <si>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</si>
  <si>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</si>
  <si>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</si>
  <si>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</si>
  <si>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</si>
  <si>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</si>
  <si>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</si>
  <si>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</si>
  <si>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</si>
  <si>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</si>
  <si>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</si>
  <si>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</si>
  <si>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</si>
  <si>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</si>
  <si>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</si>
  <si>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</si>
  <si>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</si>
  <si>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</si>
  <si>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</si>
  <si>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</si>
  <si>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</si>
  <si>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</si>
  <si>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</si>
  <si>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</si>
  <si>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</si>
  <si>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</si>
  <si>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</si>
  <si>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</si>
  <si>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</si>
  <si>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</si>
  <si>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</si>
  <si>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</si>
  <si>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</si>
  <si>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</si>
  <si>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</si>
  <si>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</si>
  <si>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</si>
  <si>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</si>
  <si>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</si>
  <si>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</si>
  <si>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</si>
  <si>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</si>
  <si>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</si>
  <si>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</si>
  <si>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</si>
  <si>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</si>
  <si>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</si>
  <si>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</si>
  <si>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</si>
  <si>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</si>
  <si>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</si>
  <si>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</si>
  <si>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</si>
  <si>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</si>
  <si>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</si>
  <si>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</si>
  <si>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</si>
  <si>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</si>
  <si>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</si>
  <si>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</si>
  <si>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</si>
  <si>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</si>
  <si>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</si>
  <si>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</si>
  <si>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</si>
  <si>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</si>
  <si>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</si>
  <si>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</si>
  <si>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</si>
  <si>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</si>
  <si>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</si>
  <si>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</si>
  <si>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</si>
  <si>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</si>
  <si>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</si>
  <si>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</si>
  <si>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</si>
  <si>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</si>
  <si>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</si>
  <si>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</si>
  <si>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</si>
  <si>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</si>
  <si>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</si>
  <si>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</si>
  <si>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</si>
  <si>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</si>
  <si>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</si>
  <si>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</si>
  <si>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</si>
  <si>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</si>
  <si>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</si>
  <si>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</si>
  <si>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</si>
  <si>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</si>
  <si>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</si>
  <si>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</si>
  <si>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</si>
  <si>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</si>
  <si>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</si>
  <si>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</si>
  <si>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</si>
  <si>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</si>
  <si>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</si>
  <si>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</si>
  <si>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</si>
  <si>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</si>
  <si>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</si>
  <si>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</si>
  <si>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</si>
  <si>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</si>
  <si>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</si>
  <si>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</si>
  <si>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</si>
  <si>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</si>
  <si>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</si>
  <si>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</si>
  <si>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</si>
  <si>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</si>
  <si>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</si>
  <si>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</si>
  <si>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</si>
  <si>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</si>
  <si>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</si>
  <si>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</si>
  <si>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</si>
  <si>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</si>
  <si>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</si>
  <si>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</si>
  <si>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</si>
  <si>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</si>
  <si>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</si>
  <si>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</si>
  <si>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</si>
  <si>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</si>
  <si>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</si>
  <si>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</si>
  <si>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</si>
  <si>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</si>
  <si>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</si>
  <si>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</si>
  <si>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</si>
  <si>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</si>
  <si>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</si>
  <si>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</si>
  <si>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</si>
  <si>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</si>
  <si>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</si>
  <si>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</si>
  <si>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</si>
  <si>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</si>
  <si>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</si>
  <si>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</si>
  <si>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</si>
  <si>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</si>
  <si>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</si>
  <si>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</si>
  <si>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</si>
  <si>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</si>
  <si>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</si>
  <si>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</si>
  <si>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</si>
  <si>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</si>
  <si>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</si>
  <si>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</si>
  <si>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</si>
  <si>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</si>
  <si>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</si>
  <si>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</si>
  <si>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</si>
  <si>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</si>
  <si>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</si>
  <si>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</si>
  <si>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</si>
  <si>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</si>
  <si>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</si>
  <si>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</si>
  <si>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</si>
  <si>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</si>
  <si>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</si>
  <si>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</si>
  <si>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</si>
  <si>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</si>
  <si>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</si>
  <si>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</si>
  <si>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</si>
  <si>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</si>
  <si>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</si>
  <si>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</si>
  <si>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</si>
  <si>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</si>
  <si>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</si>
  <si>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</si>
  <si>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</si>
  <si>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</si>
  <si>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</si>
  <si>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</si>
  <si>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</si>
  <si>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</si>
  <si>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</si>
  <si>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</si>
  <si>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</si>
  <si>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</si>
  <si>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</si>
  <si>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</si>
  <si>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</si>
  <si>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</si>
  <si>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</si>
  <si>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</si>
  <si>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</si>
  <si>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</si>
  <si>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</si>
  <si>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</si>
  <si>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</si>
  <si>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</si>
  <si>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</si>
  <si>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</si>
  <si>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</si>
  <si>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</si>
  <si>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</si>
  <si>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</si>
  <si>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</si>
  <si>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</si>
  <si>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</si>
  <si>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</si>
  <si>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</si>
  <si>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</si>
  <si>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</si>
  <si>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</si>
  <si>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</si>
  <si>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</si>
  <si>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</si>
  <si>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</si>
  <si>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</si>
  <si>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</si>
  <si>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</si>
  <si>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</si>
  <si>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</si>
  <si>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</si>
  <si>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</si>
  <si>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</si>
  <si>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</si>
  <si>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</si>
  <si>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</si>
  <si>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</si>
  <si>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</si>
  <si>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</si>
  <si>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</si>
  <si>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</si>
  <si>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</si>
  <si>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</si>
  <si>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</si>
  <si>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</si>
  <si>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</si>
  <si>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</si>
  <si>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</si>
  <si>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</si>
  <si>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</si>
  <si>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</si>
  <si>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</si>
  <si>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</si>
  <si>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</si>
  <si>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</si>
  <si>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</si>
  <si>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</si>
  <si>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</si>
  <si>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</si>
  <si>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</si>
  <si>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</si>
  <si>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</si>
  <si>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</si>
  <si>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</si>
  <si>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</si>
  <si>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</si>
  <si>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</si>
  <si>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</si>
  <si>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</si>
  <si>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</si>
  <si>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</si>
  <si>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</si>
  <si>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</si>
  <si>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</si>
  <si>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</si>
  <si>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</si>
  <si>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</si>
  <si>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</si>
  <si>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</si>
  <si>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</si>
  <si>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</si>
  <si>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</si>
  <si>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</si>
  <si>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</si>
  <si>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</si>
  <si>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</si>
  <si>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</si>
  <si>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</si>
  <si>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</si>
  <si>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</si>
  <si>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</si>
  <si>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</si>
  <si>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</si>
  <si>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</si>
  <si>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</si>
  <si>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</si>
  <si>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</si>
  <si>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</si>
  <si>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</si>
  <si>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</si>
  <si>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</si>
  <si>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</si>
  <si>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</si>
  <si>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</si>
  <si>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</si>
  <si>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</si>
  <si>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</si>
  <si>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</si>
  <si>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</si>
  <si>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</si>
  <si>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</si>
  <si>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</si>
  <si>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</si>
  <si>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</si>
  <si>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</si>
  <si>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</si>
  <si>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</si>
  <si>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</si>
  <si>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</si>
  <si>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</si>
  <si>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</si>
  <si>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</si>
  <si>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</si>
  <si>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</si>
  <si>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</si>
  <si>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</si>
  <si>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</si>
  <si>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</si>
  <si>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</si>
  <si>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</si>
  <si>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</si>
  <si>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</si>
  <si>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</si>
  <si>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</si>
  <si>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</si>
  <si>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</si>
  <si>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</si>
  <si>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</si>
  <si>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</si>
  <si>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</si>
  <si>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</si>
  <si>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</si>
  <si>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</si>
  <si>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</si>
  <si>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</si>
  <si>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</si>
  <si>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</si>
  <si>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</si>
  <si>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</si>
  <si>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</si>
  <si>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</si>
  <si>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</si>
  <si>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</si>
  <si>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</si>
  <si>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</si>
  <si>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</si>
  <si>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</si>
  <si>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</si>
  <si>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</si>
  <si>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</si>
  <si>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</si>
  <si>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</si>
  <si>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</si>
  <si>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</si>
  <si>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</si>
  <si>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</si>
  <si>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</si>
  <si>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</si>
  <si>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</si>
  <si>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</si>
  <si>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</si>
  <si>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</si>
  <si>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</si>
  <si>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</si>
  <si>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</si>
  <si>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</si>
  <si>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</si>
  <si>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</si>
  <si>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</si>
  <si>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</si>
  <si>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</si>
  <si>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</si>
  <si>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</si>
  <si>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</si>
  <si>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</si>
  <si>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</si>
  <si>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</si>
  <si>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</si>
  <si>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</si>
  <si>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</si>
  <si>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</si>
  <si>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</si>
  <si>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</si>
  <si>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</si>
  <si>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</si>
  <si>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</si>
  <si>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</si>
  <si>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</si>
  <si>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</si>
  <si>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</si>
  <si>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</si>
  <si>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</si>
  <si>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</si>
  <si>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</si>
  <si>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</si>
  <si>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</si>
  <si>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</si>
  <si>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</si>
  <si>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</si>
  <si>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</si>
  <si>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</si>
  <si>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</si>
  <si>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</si>
  <si>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</si>
  <si>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</si>
  <si>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</si>
  <si>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</si>
  <si>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</si>
  <si>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</si>
  <si>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</si>
  <si>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</si>
  <si>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</si>
  <si>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</si>
  <si>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</si>
  <si>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</si>
  <si>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</si>
  <si>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</si>
  <si>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</si>
  <si>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</si>
  <si>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</si>
  <si>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</si>
  <si>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</si>
  <si>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</si>
  <si>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</si>
  <si>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</si>
  <si>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</si>
  <si>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</si>
  <si>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</si>
  <si>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</si>
  <si>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</si>
  <si>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</si>
  <si>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</si>
  <si>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</si>
  <si>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</si>
  <si>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</si>
  <si>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</si>
  <si>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</si>
  <si>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</si>
  <si>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</si>
  <si>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</si>
  <si>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</si>
  <si>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</si>
  <si>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</si>
  <si>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</si>
  <si>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</si>
  <si>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</si>
  <si>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</si>
  <si>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</si>
  <si>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</si>
  <si>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</si>
  <si>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</si>
  <si>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</si>
  <si>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</si>
  <si>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</si>
  <si>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</si>
  <si>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</si>
  <si>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</si>
  <si>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</si>
  <si>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</si>
  <si>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</si>
  <si>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</si>
  <si>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</si>
  <si>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</si>
  <si>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</si>
  <si>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</si>
  <si>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</si>
  <si>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</si>
  <si>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</si>
  <si>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</si>
  <si>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</si>
  <si>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</si>
  <si>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</si>
  <si>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</si>
  <si>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</si>
  <si>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</si>
  <si>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</si>
  <si>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</si>
  <si>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</si>
  <si>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</si>
  <si>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</si>
  <si>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</si>
  <si>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</si>
  <si>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</si>
  <si>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</si>
  <si>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</si>
  <si>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</si>
  <si>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</si>
  <si>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</si>
  <si>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</si>
  <si>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</si>
  <si>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</si>
  <si>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</si>
  <si>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</si>
  <si>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</si>
  <si>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</si>
  <si>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</si>
  <si>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</si>
  <si>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</si>
  <si>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</si>
  <si>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</si>
  <si>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</si>
  <si>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</si>
  <si>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</si>
  <si>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</si>
  <si>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</si>
  <si>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</si>
  <si>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</si>
  <si>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</si>
  <si>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</si>
  <si>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</si>
  <si>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</si>
  <si>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</si>
  <si>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</si>
  <si>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</si>
  <si>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</si>
  <si>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</si>
  <si>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</si>
  <si>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</si>
  <si>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</si>
  <si>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</si>
  <si>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</si>
  <si>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</si>
  <si>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</si>
  <si>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</si>
  <si>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</si>
  <si>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</si>
  <si>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</si>
  <si>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</si>
  <si>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</si>
  <si>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</si>
  <si>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</si>
  <si>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</si>
  <si>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</si>
  <si>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</si>
  <si>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</si>
  <si>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</si>
  <si>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</si>
  <si>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</si>
  <si>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</si>
  <si>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</si>
  <si>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</si>
  <si>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</si>
  <si>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</si>
  <si>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</si>
  <si>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</si>
  <si>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</si>
  <si>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</si>
  <si>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</si>
  <si>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</si>
  <si>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</si>
  <si>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</si>
  <si>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</si>
  <si>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</si>
  <si>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</si>
  <si>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</si>
  <si>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</si>
  <si>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</si>
  <si>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</si>
  <si>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</si>
  <si>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</si>
  <si>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</si>
  <si>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</si>
  <si>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</si>
  <si>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</si>
  <si>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</si>
  <si>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</si>
  <si>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</si>
  <si>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</si>
  <si>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</si>
  <si>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</si>
  <si>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</si>
  <si>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</si>
  <si>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</si>
  <si>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</si>
  <si>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</si>
  <si>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</si>
  <si>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</si>
  <si>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</si>
  <si>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</si>
  <si>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</si>
  <si>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</si>
  <si>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</si>
  <si>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</si>
  <si>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</si>
  <si>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</si>
  <si>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</si>
  <si>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</si>
  <si>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</si>
  <si>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</si>
  <si>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</si>
  <si>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</si>
  <si>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</si>
  <si>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</si>
  <si>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</si>
  <si>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</si>
  <si>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</si>
  <si>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</si>
  <si>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</si>
  <si>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</si>
  <si>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</si>
  <si>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</si>
  <si>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</si>
  <si>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</si>
  <si>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</si>
  <si>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</si>
  <si>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</si>
  <si>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</si>
  <si>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</si>
  <si>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</si>
  <si>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</si>
  <si>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</si>
  <si>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</si>
  <si>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</si>
  <si>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</si>
  <si>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</si>
  <si>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</si>
  <si>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</si>
  <si>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</si>
  <si>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</si>
  <si>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</si>
  <si>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</si>
  <si>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</si>
  <si>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</si>
  <si>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</si>
  <si>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</si>
  <si>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</si>
  <si>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</si>
  <si>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</si>
  <si>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</si>
  <si>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</si>
  <si>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</si>
  <si>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</si>
  <si>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</si>
  <si>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</si>
  <si>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</si>
  <si>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</si>
  <si>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</si>
  <si>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</si>
  <si>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</si>
  <si>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</si>
  <si>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</si>
  <si>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</si>
  <si>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</si>
  <si>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</si>
  <si>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</si>
  <si>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</si>
  <si>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</si>
  <si>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</si>
  <si>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</si>
  <si>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</si>
  <si>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</si>
  <si>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</si>
  <si>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</si>
  <si>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</si>
  <si>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</si>
  <si>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</si>
  <si>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</si>
  <si>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</si>
  <si>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</si>
  <si>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</si>
  <si>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</si>
  <si>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</si>
  <si>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</si>
  <si>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</si>
  <si>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</si>
  <si>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</si>
  <si>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</si>
  <si>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</si>
  <si>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</si>
  <si>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</si>
  <si>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</si>
  <si>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</si>
  <si>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</si>
  <si>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</si>
  <si>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</si>
  <si>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</si>
  <si>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</si>
  <si>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</si>
  <si>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</si>
  <si>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</si>
  <si>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</si>
  <si>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</si>
  <si>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</si>
  <si>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</si>
  <si>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</si>
  <si>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</si>
  <si>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</si>
  <si>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</si>
  <si>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</si>
  <si>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</si>
  <si>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</si>
  <si>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</si>
  <si>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</si>
  <si>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</si>
  <si>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</si>
  <si>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</si>
  <si>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</si>
  <si>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</si>
  <si>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</si>
  <si>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</si>
  <si>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</si>
  <si>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</si>
  <si>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</si>
  <si>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</si>
  <si>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</si>
  <si>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</si>
  <si>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</si>
  <si>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</si>
  <si>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</si>
  <si>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</si>
  <si>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</si>
  <si>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</si>
  <si>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</si>
  <si>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</si>
  <si>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</si>
  <si>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</si>
  <si>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</si>
  <si>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</si>
  <si>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</si>
  <si>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</si>
  <si>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</si>
  <si>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</si>
  <si>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</si>
  <si>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</si>
  <si>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</si>
  <si>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</si>
  <si>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</si>
  <si>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</si>
  <si>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</si>
  <si>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</si>
  <si>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</si>
  <si>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</si>
  <si>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</si>
  <si>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</si>
  <si>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</si>
  <si>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</si>
  <si>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</si>
  <si>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</si>
  <si>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</si>
  <si>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</si>
  <si>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</si>
  <si>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</si>
  <si>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</si>
  <si>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</si>
  <si>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</si>
  <si>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</si>
  <si>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</si>
  <si>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</si>
  <si>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</si>
  <si>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</si>
  <si>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</si>
  <si>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</si>
  <si>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</si>
  <si>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</si>
  <si>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</si>
  <si>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</si>
  <si>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</si>
  <si>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</si>
  <si>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</si>
  <si>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</si>
  <si>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</si>
  <si>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</si>
  <si>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</si>
  <si>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</si>
  <si>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</si>
  <si>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</si>
  <si>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</si>
  <si>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</si>
  <si>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</si>
  <si>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</si>
  <si>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</si>
  <si>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</si>
  <si>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</si>
  <si>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</si>
  <si>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</si>
  <si>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</si>
  <si>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</si>
  <si>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</si>
  <si>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</si>
  <si>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</si>
  <si>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</si>
  <si>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</si>
  <si>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</si>
  <si>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</si>
  <si>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</si>
  <si>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</si>
  <si>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</si>
  <si>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</si>
  <si>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</si>
  <si>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</si>
  <si>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</si>
  <si>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</si>
  <si>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</si>
  <si>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</si>
  <si>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</si>
  <si>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</si>
  <si>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</si>
  <si>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</si>
  <si>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</si>
  <si>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</si>
  <si>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</si>
  <si>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</si>
  <si>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</si>
  <si>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</si>
  <si>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</si>
  <si>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</si>
  <si>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</si>
  <si>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</si>
  <si>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</si>
  <si>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</si>
  <si>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</si>
  <si>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</si>
  <si>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</si>
  <si>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</si>
  <si>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</si>
  <si>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</si>
  <si>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</si>
  <si>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</si>
  <si>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</si>
  <si>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</si>
  <si>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</si>
  <si>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</si>
  <si>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</si>
  <si>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</si>
  <si>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</si>
  <si>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</si>
  <si>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</si>
  <si>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</si>
  <si>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</si>
  <si>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</si>
  <si>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</si>
  <si>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</si>
  <si>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</si>
  <si>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</si>
  <si>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</si>
  <si>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</si>
  <si>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</si>
  <si>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</si>
  <si>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</si>
  <si>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</si>
  <si>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</si>
  <si>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</si>
  <si>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</si>
  <si>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</si>
  <si>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</si>
  <si>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</si>
  <si>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</si>
  <si>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</si>
  <si>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</si>
  <si>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</si>
  <si>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</si>
  <si>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</si>
  <si>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</si>
  <si>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</si>
  <si>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</si>
  <si>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</si>
  <si>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</si>
  <si>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</si>
  <si>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</si>
  <si>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</si>
  <si>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</si>
  <si>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</si>
  <si>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</si>
  <si>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</si>
  <si>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</si>
  <si>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</si>
  <si>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</si>
  <si>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</si>
  <si>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</si>
  <si>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</si>
  <si>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</si>
  <si>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</si>
  <si>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</si>
  <si>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</si>
  <si>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</si>
  <si>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</si>
  <si>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</si>
  <si>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</si>
  <si>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</si>
  <si>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</si>
  <si>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</si>
  <si>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</si>
  <si>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</si>
  <si>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</si>
  <si>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</si>
  <si>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</si>
  <si>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</si>
  <si>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</si>
  <si>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</si>
  <si>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</si>
  <si>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</si>
  <si>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</si>
  <si>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</si>
  <si>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</si>
  <si>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</si>
  <si>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</si>
  <si>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</si>
  <si>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</si>
  <si>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</si>
  <si>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</si>
  <si>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</si>
  <si>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</si>
  <si>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</si>
  <si>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</si>
  <si>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</si>
  <si>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</si>
  <si>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</si>
  <si>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</si>
  <si>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</si>
  <si>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</si>
  <si>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</si>
  <si>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</si>
  <si>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</si>
  <si>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</si>
  <si>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</si>
  <si>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</si>
  <si>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</si>
  <si>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</si>
  <si>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</si>
  <si>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</si>
  <si>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</si>
  <si>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</si>
  <si>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</si>
  <si>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</si>
  <si>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</si>
  <si>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</si>
  <si>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</si>
  <si>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</si>
  <si>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</si>
  <si>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</si>
  <si>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</si>
  <si>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</si>
  <si>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</si>
  <si>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</si>
  <si>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</si>
  <si>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</si>
  <si>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</si>
  <si>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</si>
  <si>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</si>
  <si>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</si>
  <si>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</si>
  <si>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</si>
  <si>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</si>
  <si>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</si>
  <si>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</si>
  <si>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</si>
  <si>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</si>
  <si>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</si>
  <si>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</si>
  <si>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</si>
  <si>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</si>
  <si>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</si>
  <si>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</si>
  <si>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</si>
  <si>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</si>
  <si>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</si>
  <si>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</si>
  <si>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</si>
  <si>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</si>
  <si>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</si>
  <si>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</si>
  <si>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</si>
  <si>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</si>
  <si>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</si>
  <si>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</si>
  <si>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</si>
  <si>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</si>
  <si>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</si>
  <si>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</si>
  <si>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</si>
  <si>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</si>
  <si>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</si>
  <si>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</si>
  <si>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</si>
  <si>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</si>
  <si>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</si>
  <si>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</si>
  <si>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</si>
  <si>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</si>
  <si>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</si>
  <si>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</si>
  <si>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</si>
  <si>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</si>
  <si>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</si>
  <si>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</si>
  <si>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</si>
  <si>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</si>
  <si>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</si>
  <si>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</si>
  <si>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</si>
  <si>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</si>
  <si>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</si>
  <si>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</si>
  <si>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</si>
  <si>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</si>
  <si>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</si>
  <si>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</si>
  <si>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</si>
  <si>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</si>
  <si>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</si>
  <si>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</si>
  <si>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</si>
  <si>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</si>
  <si>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</si>
  <si>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</si>
  <si>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</si>
  <si>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</si>
  <si>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</si>
  <si>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</si>
  <si>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</si>
  <si>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</si>
  <si>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</si>
  <si>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</si>
  <si>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</si>
  <si>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</si>
  <si>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</si>
  <si>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</si>
  <si>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</si>
  <si>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</si>
  <si>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</si>
  <si>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</si>
  <si>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</si>
  <si>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</si>
  <si>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</si>
  <si>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</si>
  <si>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</si>
  <si>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</si>
  <si>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</si>
  <si>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</si>
  <si>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</si>
  <si>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</si>
  <si>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</si>
  <si>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</si>
  <si>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</si>
  <si>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</si>
  <si>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</si>
  <si>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</si>
  <si>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</si>
  <si>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</si>
  <si>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</si>
  <si>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</si>
  <si>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</si>
  <si>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</si>
  <si>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</si>
  <si>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</si>
  <si>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</si>
  <si>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</si>
  <si>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</si>
  <si>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</si>
  <si>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</si>
  <si>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</si>
  <si>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</si>
  <si>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</si>
  <si>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</si>
  <si>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</si>
  <si>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</si>
  <si>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</si>
  <si>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</si>
  <si>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</si>
  <si>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</si>
  <si>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</si>
  <si>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</si>
  <si>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</si>
  <si>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</si>
  <si>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</si>
  <si>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</si>
  <si>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</si>
  <si>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</si>
  <si>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</si>
  <si>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</si>
  <si>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</si>
  <si>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</si>
  <si>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</si>
  <si>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</si>
  <si>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</si>
  <si>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</si>
  <si>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</si>
  <si>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</si>
  <si>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</si>
  <si>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</si>
  <si>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</si>
  <si>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</si>
  <si>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</si>
  <si>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</si>
  <si>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</si>
  <si>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</si>
  <si>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</si>
  <si>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</si>
  <si>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</si>
  <si>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</si>
  <si>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</si>
  <si>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</si>
  <si>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</si>
  <si>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</si>
  <si>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</si>
  <si>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</si>
  <si>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</si>
  <si>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</si>
  <si>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</si>
  <si>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</si>
  <si>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</si>
  <si>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</si>
  <si>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</si>
  <si>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</si>
  <si>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</si>
  <si>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</si>
  <si>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</si>
  <si>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</si>
  <si>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</si>
  <si>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</si>
  <si>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</si>
  <si>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</si>
  <si>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</si>
  <si>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</si>
  <si>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</si>
  <si>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</si>
  <si>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</si>
  <si>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</si>
  <si>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</si>
  <si>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</si>
  <si>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</si>
  <si>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</si>
  <si>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</si>
  <si>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</si>
  <si>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</si>
  <si>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</si>
  <si>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</si>
  <si>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</si>
  <si>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</si>
  <si>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</si>
  <si>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</si>
  <si>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</si>
  <si>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</si>
  <si>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</si>
  <si>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</si>
  <si>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</si>
  <si>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</si>
  <si>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</si>
  <si>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</si>
  <si>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</si>
  <si>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</si>
  <si>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</si>
  <si>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</si>
  <si>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</si>
  <si>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</si>
  <si>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</si>
  <si>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</si>
  <si>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</si>
  <si>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</si>
  <si>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</si>
  <si>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</si>
  <si>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</si>
  <si>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</si>
  <si>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</si>
  <si>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</si>
  <si>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</si>
  <si>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</si>
  <si>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</si>
  <si>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</si>
  <si>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</si>
  <si>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</si>
  <si>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</si>
  <si>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</si>
  <si>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</si>
  <si>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</si>
  <si>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</si>
  <si>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</si>
  <si>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</si>
  <si>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</si>
  <si>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</si>
  <si>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</si>
  <si>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</si>
  <si>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</si>
  <si>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</si>
  <si>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</si>
  <si>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</si>
  <si>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</si>
  <si>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</si>
  <si>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</si>
  <si>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</si>
  <si>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</si>
  <si>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</si>
  <si>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</si>
  <si>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</si>
  <si>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</si>
  <si>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</si>
  <si>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</si>
  <si>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</si>
  <si>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</si>
  <si>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</si>
  <si>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</si>
  <si>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</si>
  <si>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</si>
  <si>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</si>
  <si>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</si>
  <si>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</si>
  <si>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</si>
  <si>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</si>
  <si>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</si>
  <si>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</si>
  <si>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</si>
  <si>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</si>
  <si>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</si>
  <si>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</si>
  <si>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</si>
  <si>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</si>
  <si>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</si>
  <si>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</si>
  <si>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</si>
  <si>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</si>
  <si>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</si>
  <si>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</si>
  <si>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</si>
  <si>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</si>
  <si>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</si>
  <si>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</si>
  <si>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</si>
  <si>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</si>
  <si>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</si>
  <si>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</si>
  <si>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</si>
  <si>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</si>
  <si>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</si>
  <si>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</si>
  <si>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</si>
  <si>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</si>
  <si>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</si>
  <si>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</si>
  <si>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</si>
  <si>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</si>
  <si>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</si>
  <si>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</si>
  <si>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</si>
  <si>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</si>
  <si>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</si>
  <si>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</si>
  <si>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</si>
  <si>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</si>
  <si>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</si>
  <si>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</si>
  <si>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</si>
  <si>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</si>
  <si>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</si>
  <si>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</si>
  <si>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</si>
  <si>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</si>
  <si>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</si>
  <si>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</si>
  <si>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</si>
  <si>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</si>
  <si>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</si>
  <si>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</si>
  <si>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</si>
  <si>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</si>
  <si>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</si>
  <si>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</si>
  <si>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</si>
  <si>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</si>
  <si>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</si>
  <si>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</si>
  <si>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</si>
  <si>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</si>
  <si>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</si>
  <si>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</si>
  <si>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</si>
  <si>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</si>
  <si>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</si>
  <si>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</si>
  <si>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</si>
  <si>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</si>
  <si>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</si>
  <si>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</si>
  <si>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</si>
  <si>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</si>
  <si>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</si>
  <si>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</si>
  <si>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</si>
  <si>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</si>
  <si>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</si>
  <si>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</si>
  <si>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</si>
  <si>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</si>
  <si>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</si>
  <si>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</si>
  <si>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</si>
  <si>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</si>
  <si>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</si>
  <si>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</si>
  <si>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</si>
  <si>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</si>
  <si>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</si>
  <si>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</si>
  <si>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</si>
  <si>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</si>
  <si>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</si>
  <si>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</si>
  <si>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</si>
  <si>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</si>
  <si>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</si>
  <si>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</si>
  <si>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</si>
  <si>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</si>
  <si>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</si>
  <si>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</si>
  <si>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</si>
  <si>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</si>
  <si>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</si>
  <si>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</si>
  <si>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</si>
  <si>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</si>
  <si>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</si>
  <si>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</si>
  <si>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</si>
  <si>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</si>
  <si>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</si>
  <si>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</si>
  <si>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</si>
  <si>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</si>
  <si>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</si>
  <si>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</si>
  <si>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</si>
  <si>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</si>
  <si>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</si>
  <si>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</si>
  <si>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</si>
  <si>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</si>
  <si>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</si>
  <si>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</si>
  <si>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</si>
  <si>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</si>
  <si>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</si>
  <si>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</si>
  <si>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</si>
  <si>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</si>
  <si>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</si>
  <si>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</si>
  <si>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</si>
  <si>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</si>
  <si>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</si>
  <si>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</si>
  <si>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</si>
  <si>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</si>
  <si>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</si>
  <si>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</si>
  <si>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</si>
  <si>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</si>
  <si>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</si>
  <si>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</si>
  <si>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</si>
  <si>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</si>
  <si>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</si>
  <si>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</si>
  <si>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</si>
  <si>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</si>
  <si>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</si>
  <si>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</si>
  <si>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</si>
  <si>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</si>
  <si>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</si>
  <si>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</si>
  <si>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</si>
  <si>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</si>
  <si>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</si>
  <si>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</si>
  <si>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</si>
  <si>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</si>
  <si>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</si>
  <si>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</si>
  <si>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</si>
  <si>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</si>
  <si>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</si>
  <si>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</si>
  <si>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</si>
  <si>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</si>
  <si>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</si>
  <si>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</si>
  <si>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</si>
  <si>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</si>
  <si>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</si>
  <si>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</si>
  <si>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</si>
  <si>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</si>
  <si>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</si>
  <si>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</si>
  <si>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</si>
  <si>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</si>
  <si>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</si>
  <si>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</si>
  <si>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</si>
  <si>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</si>
  <si>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</si>
  <si>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</si>
  <si>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</si>
  <si>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</si>
  <si>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</si>
  <si>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</si>
  <si>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</si>
  <si>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</si>
  <si>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</si>
  <si>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</si>
  <si>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</si>
  <si>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</si>
  <si>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</si>
  <si>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</si>
  <si>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</si>
  <si>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</si>
  <si>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</si>
  <si>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</si>
  <si>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</si>
  <si>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</si>
  <si>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</si>
  <si>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</si>
  <si>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</si>
  <si>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</si>
  <si>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</si>
  <si>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</si>
  <si>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</si>
  <si>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</si>
  <si>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</si>
  <si>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</si>
  <si>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</si>
  <si>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</si>
  <si>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</si>
  <si>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</si>
  <si>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</si>
  <si>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</si>
  <si>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</si>
  <si>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</si>
  <si>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</si>
  <si>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</si>
  <si>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</si>
  <si>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</si>
  <si>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</si>
  <si>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</si>
  <si>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</si>
  <si>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</si>
  <si>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</si>
  <si>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</si>
  <si>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</si>
  <si>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</si>
  <si>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</si>
  <si>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</si>
  <si>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</si>
  <si>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</si>
  <si>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</si>
  <si>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</si>
  <si>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</si>
  <si>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</si>
  <si>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</si>
  <si>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</si>
  <si>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</si>
  <si>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</si>
  <si>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</si>
  <si>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</si>
  <si>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</si>
  <si>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</si>
  <si>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</si>
  <si>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</si>
  <si>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</si>
  <si>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</si>
  <si>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</si>
  <si>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</si>
  <si>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</si>
  <si>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</si>
  <si>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</si>
  <si>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</si>
  <si>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</si>
  <si>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</si>
  <si>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</si>
  <si>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</si>
  <si>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</si>
  <si>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</si>
  <si>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</si>
  <si>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</si>
  <si>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</si>
  <si>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</si>
  <si>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</si>
  <si>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</si>
  <si>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</si>
  <si>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</si>
  <si>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</si>
  <si>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</si>
  <si>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</si>
  <si>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</si>
  <si>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</si>
  <si>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</si>
  <si>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</si>
  <si>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</si>
  <si>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</si>
  <si>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</si>
  <si>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</si>
  <si>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</si>
  <si>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</si>
  <si>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</si>
  <si>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</si>
  <si>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</si>
  <si>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</si>
  <si>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</si>
  <si>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</si>
  <si>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</si>
  <si>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</si>
  <si>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</si>
  <si>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</si>
  <si>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</si>
  <si>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</si>
  <si>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</si>
  <si>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</si>
  <si>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</si>
  <si>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</si>
  <si>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</si>
  <si>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</si>
  <si>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</si>
  <si>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</si>
  <si>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</si>
  <si>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</si>
  <si>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</si>
  <si>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</si>
  <si>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</si>
  <si>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</si>
  <si>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</si>
  <si>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</si>
  <si>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</si>
  <si>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</si>
  <si>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</si>
  <si>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</si>
  <si>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</si>
  <si>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</si>
  <si>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</si>
  <si>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</si>
  <si>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</si>
  <si>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</si>
  <si>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</si>
  <si>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</si>
  <si>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</si>
  <si>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</si>
  <si>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</si>
  <si>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</si>
  <si>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</si>
  <si>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</si>
  <si>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</si>
  <si>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</si>
  <si>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</si>
  <si>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</si>
  <si>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</si>
  <si>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</si>
  <si>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</si>
  <si>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</si>
  <si>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</si>
  <si>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</si>
  <si>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</si>
  <si>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</si>
  <si>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</si>
  <si>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</si>
  <si>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</si>
  <si>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</si>
  <si>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</si>
  <si>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</si>
  <si>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</si>
  <si>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</si>
  <si>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</si>
  <si>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</si>
  <si>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</si>
  <si>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</si>
  <si>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</si>
  <si>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</si>
  <si>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</si>
  <si>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</si>
  <si>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</si>
  <si>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</si>
  <si>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</si>
  <si>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</si>
  <si>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</si>
  <si>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</si>
  <si>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</si>
  <si>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</si>
  <si>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</si>
  <si>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</si>
  <si>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</si>
  <si>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</si>
  <si>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</si>
  <si>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</si>
  <si>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</si>
  <si>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</si>
  <si>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</si>
  <si>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</si>
  <si>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</si>
  <si>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</si>
  <si>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</si>
  <si>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</si>
  <si>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</si>
  <si>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</si>
  <si>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</si>
  <si>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</si>
  <si>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</si>
  <si>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</si>
  <si>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</si>
  <si>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</si>
  <si>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</si>
  <si>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</si>
  <si>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</si>
  <si>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</si>
  <si>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</si>
  <si>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</si>
  <si>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</si>
  <si>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</si>
  <si>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</si>
  <si>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</si>
  <si>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</si>
  <si>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</si>
  <si>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</si>
  <si>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</si>
  <si>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</si>
  <si>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</si>
  <si>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</si>
  <si>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</si>
  <si>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</si>
  <si>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</si>
  <si>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</si>
  <si>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</si>
  <si>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</si>
  <si>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</si>
  <si>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</si>
  <si>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</si>
  <si>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</si>
  <si>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</si>
  <si>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</si>
  <si>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</si>
  <si>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</si>
  <si>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</si>
  <si>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</si>
  <si>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</si>
  <si>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</si>
  <si>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</si>
  <si>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</si>
  <si>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</si>
  <si>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</si>
  <si>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</si>
  <si>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</si>
  <si>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</si>
  <si>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</si>
  <si>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</si>
  <si>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</si>
  <si>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</si>
  <si>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</si>
  <si>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</si>
  <si>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</si>
  <si>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</si>
  <si>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</si>
  <si>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</si>
  <si>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</si>
  <si>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</si>
  <si>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</si>
  <si>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</si>
  <si>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</si>
  <si>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</si>
  <si>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</si>
  <si>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</si>
  <si>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</si>
  <si>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</si>
  <si>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</si>
  <si>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</si>
  <si>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</si>
  <si>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</si>
  <si>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</si>
  <si>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</si>
  <si>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</si>
  <si>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</si>
  <si>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</si>
  <si>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</si>
  <si>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</si>
  <si>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</si>
  <si>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</si>
  <si>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</si>
  <si>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</si>
  <si>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</si>
  <si>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</si>
  <si>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</si>
  <si>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</si>
  <si>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</si>
  <si>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</si>
  <si>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</si>
  <si>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</si>
  <si>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</si>
  <si>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</si>
  <si>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</si>
  <si>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</si>
  <si>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</si>
  <si>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</si>
  <si>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</si>
  <si>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</si>
  <si>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</si>
  <si>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</si>
  <si>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</si>
  <si>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</si>
  <si>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</si>
  <si>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</si>
  <si>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</si>
  <si>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</si>
  <si>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</si>
  <si>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</si>
  <si>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</si>
  <si>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</si>
  <si>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</si>
  <si>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</si>
  <si>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</si>
  <si>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</si>
  <si>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</si>
  <si>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</si>
  <si>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</si>
  <si>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</si>
  <si>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</si>
  <si>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</si>
  <si>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</si>
  <si>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</si>
  <si>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</si>
  <si>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</si>
  <si>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</si>
  <si>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</si>
  <si>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</si>
  <si>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</si>
  <si>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</si>
  <si>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</si>
  <si>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</si>
  <si>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</si>
  <si>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</si>
  <si>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</si>
  <si>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</si>
  <si>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</si>
  <si>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</si>
  <si>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</si>
  <si>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</si>
  <si>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</si>
  <si>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</si>
  <si>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</si>
  <si>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</si>
  <si>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</si>
  <si>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</si>
  <si>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</si>
  <si>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</si>
  <si>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</si>
  <si>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</si>
  <si>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</si>
  <si>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</si>
  <si>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</si>
  <si>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</si>
  <si>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</si>
  <si>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</si>
  <si>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</si>
  <si>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</si>
  <si>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</si>
  <si>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</si>
  <si>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</si>
  <si>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</si>
  <si>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</si>
  <si>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</si>
  <si>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</si>
  <si>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</si>
  <si>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</si>
  <si>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</si>
  <si>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</si>
  <si>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</si>
  <si>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</si>
  <si>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</si>
  <si>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</si>
  <si>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</si>
  <si>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</si>
  <si>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</si>
  <si>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</si>
  <si>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</si>
  <si>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</si>
  <si>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</si>
  <si>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</si>
  <si>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</si>
  <si>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</si>
  <si>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</si>
  <si>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</si>
  <si>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</si>
  <si>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</si>
  <si>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</si>
  <si>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</si>
  <si>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</si>
  <si>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</si>
  <si>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</si>
  <si>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</si>
  <si>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</si>
  <si>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</si>
  <si>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</si>
  <si>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</si>
  <si>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</si>
  <si>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</si>
  <si>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</si>
  <si>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</si>
  <si>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</si>
  <si>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</si>
  <si>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</si>
  <si>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</si>
  <si>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</si>
  <si>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</si>
  <si>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</si>
  <si>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</si>
  <si>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</si>
  <si>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</si>
  <si>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</si>
  <si>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</si>
  <si>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</si>
  <si>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</si>
  <si>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</si>
  <si>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</si>
  <si>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</si>
  <si>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</si>
  <si>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</si>
  <si>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</si>
  <si>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</si>
  <si>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</si>
  <si>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</si>
  <si>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</si>
  <si>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</si>
  <si>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</si>
  <si>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</si>
  <si>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</si>
  <si>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</si>
  <si>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</si>
  <si>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</si>
  <si>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</si>
  <si>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</si>
  <si>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</si>
  <si>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</si>
  <si>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</si>
  <si>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</si>
  <si>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</si>
  <si>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</si>
  <si>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</si>
  <si>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</si>
  <si>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</si>
  <si>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</si>
  <si>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</si>
  <si>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</si>
  <si>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</si>
  <si>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</si>
  <si>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</si>
  <si>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</si>
  <si>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</si>
  <si>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</si>
  <si>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</si>
  <si>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</si>
  <si>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</si>
  <si>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</si>
  <si>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</si>
  <si>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</si>
  <si>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</si>
  <si>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</si>
  <si>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</si>
  <si>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</si>
  <si>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</si>
  <si>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</si>
  <si>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</si>
  <si>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</si>
  <si>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</si>
  <si>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</si>
  <si>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</si>
  <si>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</si>
  <si>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</si>
  <si>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</si>
  <si>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</si>
  <si>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</si>
  <si>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</si>
  <si>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</si>
  <si>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</si>
  <si>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</si>
  <si>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</si>
  <si>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</si>
  <si>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</si>
  <si>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</si>
  <si>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</si>
  <si>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</si>
  <si>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</si>
  <si>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</si>
  <si>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</si>
  <si>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</si>
  <si>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</si>
  <si>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</si>
  <si>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</si>
  <si>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</si>
  <si>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</si>
  <si>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</si>
  <si>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</si>
  <si>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</si>
  <si>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</si>
  <si>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</si>
  <si>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</si>
  <si>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</si>
  <si>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</si>
  <si>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</si>
  <si>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</si>
  <si>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</si>
  <si>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</si>
  <si>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</si>
  <si>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</si>
  <si>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</si>
  <si>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</si>
  <si>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</si>
  <si>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</si>
  <si>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</si>
  <si>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</si>
  <si>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</si>
  <si>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</si>
  <si>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</si>
  <si>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</si>
  <si>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</si>
  <si>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</si>
  <si>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</si>
  <si>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</si>
  <si>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</si>
  <si>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</si>
  <si>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</si>
  <si>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</si>
  <si>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</si>
  <si>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</si>
  <si>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</si>
  <si>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</si>
  <si>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</si>
  <si>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</si>
  <si>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</si>
  <si>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</si>
  <si>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</si>
  <si>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</si>
  <si>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</si>
  <si>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</si>
  <si>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</si>
  <si>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</si>
  <si>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</si>
  <si>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</si>
  <si>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</si>
  <si>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</si>
  <si>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</si>
  <si>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</si>
  <si>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</si>
  <si>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</si>
  <si>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</si>
  <si>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</si>
  <si>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</si>
  <si>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</si>
  <si>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</si>
  <si>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</si>
  <si>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</si>
  <si>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</si>
  <si>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</si>
  <si>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</si>
  <si>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</si>
  <si>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</si>
  <si>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</si>
  <si>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</si>
  <si>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</si>
  <si>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</si>
  <si>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</si>
  <si>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</si>
  <si>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</si>
  <si>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</si>
  <si>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</si>
  <si>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</si>
  <si>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</si>
  <si>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</si>
  <si>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</si>
  <si>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</si>
  <si>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</si>
  <si>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</si>
  <si>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</si>
  <si>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</si>
  <si>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</si>
  <si>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</si>
  <si>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</si>
  <si>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</si>
  <si>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</si>
  <si>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</si>
  <si>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</si>
  <si>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</si>
  <si>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</si>
  <si>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</si>
  <si>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</si>
  <si>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</si>
  <si>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</si>
  <si>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</si>
  <si>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</si>
  <si>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</si>
  <si>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</si>
  <si>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</si>
  <si>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</si>
  <si>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</si>
  <si>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</si>
  <si>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</si>
  <si>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</si>
  <si>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</si>
  <si>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</si>
  <si>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</si>
  <si>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</si>
  <si>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</si>
  <si>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</si>
  <si>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</si>
  <si>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</si>
  <si>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</si>
  <si>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</si>
  <si>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</si>
  <si>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</si>
  <si>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</si>
  <si>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</si>
  <si>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</si>
  <si>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</si>
  <si>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</si>
  <si>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</si>
  <si>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</si>
  <si>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</si>
  <si>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</si>
  <si>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</si>
  <si>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</si>
  <si>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</si>
  <si>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</si>
  <si>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</si>
  <si>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</si>
  <si>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</si>
  <si>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</si>
  <si>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</si>
  <si>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</si>
  <si>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</si>
  <si>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</si>
  <si>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</si>
  <si>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</si>
  <si>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</si>
  <si>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</si>
  <si>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</si>
  <si>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</si>
  <si>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</si>
  <si>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</si>
  <si>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</si>
  <si>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</si>
  <si>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</si>
  <si>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</si>
  <si>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</si>
  <si>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</si>
  <si>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</si>
  <si>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</si>
  <si>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</si>
  <si>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</si>
  <si>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</si>
  <si>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</si>
  <si>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</si>
  <si>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</si>
  <si>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</si>
  <si>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</si>
  <si>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</si>
  <si>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</si>
  <si>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</si>
  <si>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</si>
  <si>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</si>
  <si>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</si>
  <si>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</si>
  <si>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</si>
  <si>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</si>
  <si>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</si>
  <si>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</si>
  <si>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</si>
  <si>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</si>
  <si>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</si>
  <si>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</si>
  <si>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</si>
  <si>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</si>
  <si>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</si>
  <si>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</si>
  <si>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</si>
  <si>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</si>
  <si>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</si>
  <si>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</si>
  <si>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</si>
  <si>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</si>
  <si>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</si>
  <si>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</si>
  <si>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</si>
  <si>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</si>
  <si>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</si>
  <si>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</si>
  <si>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</si>
  <si>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</si>
  <si>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</si>
  <si>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</si>
  <si>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</si>
  <si>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</si>
  <si>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</si>
  <si>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</si>
  <si>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</si>
  <si>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</si>
  <si>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</si>
  <si>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</si>
  <si>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</si>
  <si>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</si>
  <si>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</si>
  <si>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</si>
  <si>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</si>
  <si>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</si>
  <si>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</si>
  <si>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</si>
  <si>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</si>
  <si>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</si>
  <si>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</si>
  <si>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</si>
  <si>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</si>
  <si>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</si>
  <si>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</si>
  <si>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</si>
  <si>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</si>
  <si>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</si>
  <si>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</si>
  <si>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</si>
  <si>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</si>
  <si>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</si>
  <si>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</si>
  <si>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</si>
  <si>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</si>
  <si>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</si>
  <si>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</si>
  <si>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</si>
  <si>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</si>
  <si>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</si>
  <si>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</si>
  <si>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</si>
  <si>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</si>
  <si>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</si>
  <si>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</si>
  <si>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</si>
  <si>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</si>
  <si>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</si>
  <si>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</si>
  <si>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</si>
  <si>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</si>
  <si>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</si>
  <si>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</si>
  <si>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</si>
  <si>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</si>
  <si>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</si>
  <si>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</si>
  <si>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</si>
  <si>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</si>
  <si>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</si>
  <si>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</si>
  <si>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</si>
  <si>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</si>
  <si>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</si>
  <si>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</si>
  <si>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</si>
  <si>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</si>
  <si>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</si>
  <si>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</si>
  <si>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</si>
  <si>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</si>
  <si>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</si>
  <si>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</si>
  <si>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</si>
  <si>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</si>
  <si>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</si>
  <si>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</si>
  <si>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</si>
  <si>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</si>
  <si>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</si>
  <si>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</si>
  <si>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</si>
  <si>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</si>
  <si>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</si>
  <si>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</si>
  <si>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</si>
  <si>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</si>
  <si>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</si>
  <si>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</si>
  <si>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</si>
  <si>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</si>
  <si>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</si>
  <si>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</si>
  <si>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</si>
  <si>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</si>
  <si>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</si>
  <si>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</si>
  <si>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</si>
  <si>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</si>
  <si>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</si>
  <si>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</si>
  <si>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</si>
  <si>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</si>
  <si>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</si>
  <si>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</si>
  <si>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</si>
  <si>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</si>
  <si>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</si>
  <si>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</si>
  <si>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</si>
  <si>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</si>
  <si>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</si>
  <si>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</si>
  <si>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</si>
  <si>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</si>
  <si>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</si>
  <si>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</si>
  <si>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</si>
  <si>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</si>
  <si>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</si>
  <si>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</si>
  <si>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</si>
  <si>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</si>
  <si>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</si>
  <si>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</si>
  <si>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</si>
  <si>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</si>
  <si>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</si>
  <si>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</si>
  <si>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</si>
  <si>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</si>
  <si>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</si>
  <si>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</si>
  <si>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</si>
  <si>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</si>
  <si>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</si>
  <si>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</si>
  <si>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</si>
  <si>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</si>
  <si>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</si>
  <si>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</si>
  <si>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</si>
  <si>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</si>
  <si>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</si>
  <si>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</si>
  <si>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</si>
  <si>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</si>
  <si>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</si>
  <si>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</si>
  <si>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</si>
  <si>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</si>
  <si>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</si>
  <si>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</si>
  <si>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</si>
  <si>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</si>
  <si>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</si>
  <si>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</si>
  <si>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</si>
  <si>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</si>
  <si>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</si>
  <si>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</si>
  <si>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</si>
  <si>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</si>
  <si>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</si>
  <si>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</si>
  <si>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</si>
  <si>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</si>
  <si>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</si>
  <si>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</si>
  <si>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</si>
  <si>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</si>
  <si>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</si>
  <si>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</si>
  <si>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</si>
  <si>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</si>
  <si>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</si>
  <si>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</si>
  <si>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</si>
  <si>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</si>
  <si>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</si>
  <si>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</si>
  <si>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</si>
  <si>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</si>
  <si>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</si>
  <si>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</si>
  <si>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</si>
  <si>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</si>
  <si>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</si>
  <si>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</si>
  <si>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</si>
  <si>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</si>
  <si>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</si>
  <si>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</si>
  <si>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</si>
  <si>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</si>
  <si>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</si>
  <si>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</si>
  <si>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</si>
  <si>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</si>
  <si>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</si>
  <si>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</si>
  <si>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</si>
  <si>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</si>
  <si>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</si>
  <si>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</si>
  <si>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</si>
  <si>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</si>
  <si>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</si>
  <si>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</si>
  <si>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</si>
  <si>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</si>
  <si>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</si>
  <si>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</si>
  <si>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</si>
  <si>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</si>
  <si>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</si>
  <si>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</si>
  <si>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</si>
  <si>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</si>
  <si>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</si>
  <si>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</si>
  <si>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</si>
  <si>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</si>
  <si>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</si>
  <si>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</si>
  <si>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</si>
  <si>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</si>
  <si>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</si>
  <si>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</si>
  <si>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</si>
  <si>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</si>
  <si>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</si>
  <si>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</si>
  <si>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</si>
  <si>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</si>
  <si>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</si>
  <si>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</si>
  <si>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</si>
  <si>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</si>
  <si>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</si>
  <si>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</si>
  <si>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</si>
  <si>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</si>
  <si>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</si>
  <si>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</si>
  <si>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</si>
  <si>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</si>
  <si>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</si>
  <si>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</si>
  <si>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</si>
  <si>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</si>
  <si>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</si>
  <si>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</si>
  <si>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</si>
  <si>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</si>
  <si>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</si>
  <si>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</si>
  <si>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</si>
  <si>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</si>
  <si>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</si>
  <si>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</si>
  <si>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</si>
  <si>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</si>
  <si>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</si>
  <si>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</si>
  <si>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</si>
  <si>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</si>
  <si>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</si>
  <si>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</si>
  <si>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</si>
  <si>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</si>
  <si>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</si>
  <si>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</si>
  <si>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</si>
  <si>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</si>
  <si>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</si>
  <si>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</si>
  <si>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</si>
  <si>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</si>
  <si>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</si>
  <si>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</si>
  <si>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</si>
  <si>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</si>
  <si>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</si>
  <si>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</si>
  <si>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</si>
  <si>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</si>
  <si>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</si>
  <si>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</si>
  <si>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</si>
  <si>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</si>
  <si>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</si>
  <si>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</si>
  <si>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</si>
  <si>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</si>
  <si>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</si>
  <si>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</si>
  <si>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</si>
  <si>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</si>
  <si>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</si>
  <si>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</si>
  <si>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</si>
  <si>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</si>
  <si>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</si>
  <si>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</si>
  <si>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</si>
  <si>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</si>
  <si>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</si>
  <si>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</si>
  <si>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</si>
  <si>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</si>
  <si>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</si>
  <si>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</si>
  <si>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</si>
  <si>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</si>
  <si>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</si>
  <si>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</si>
  <si>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</si>
  <si>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</si>
  <si>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</si>
  <si>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</si>
  <si>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</si>
  <si>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</si>
  <si>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</si>
  <si>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</si>
  <si>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</si>
  <si>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</si>
  <si>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</si>
  <si>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</si>
  <si>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</si>
  <si>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</si>
  <si>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</si>
  <si>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</si>
  <si>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</si>
  <si>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</si>
  <si>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</si>
  <si>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</si>
  <si>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</si>
  <si>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</si>
  <si>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</si>
  <si>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</si>
  <si>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</si>
  <si>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</si>
  <si>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</si>
  <si>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</si>
  <si>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</si>
  <si>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</si>
  <si>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</si>
  <si>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</si>
  <si>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</si>
  <si>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</si>
  <si>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</si>
  <si>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</si>
  <si>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</si>
  <si>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</si>
  <si>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</si>
  <si>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</si>
  <si>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</si>
  <si>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</si>
  <si>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</si>
  <si>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</si>
  <si>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</si>
  <si>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</si>
  <si>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</si>
  <si>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</si>
  <si>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</si>
  <si>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</si>
  <si>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</si>
  <si>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</si>
  <si>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</si>
  <si>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</si>
  <si>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</si>
  <si>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</si>
  <si>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</si>
  <si>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</si>
  <si>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</si>
  <si>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</si>
  <si>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</si>
  <si>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</si>
  <si>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</si>
  <si>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</si>
  <si>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</si>
  <si>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</si>
  <si>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</si>
  <si>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</si>
  <si>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</si>
  <si>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</si>
  <si>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</si>
  <si>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</si>
  <si>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</si>
  <si>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</si>
  <si>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</si>
  <si>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</si>
  <si>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</si>
  <si>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</si>
  <si>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</si>
  <si>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</si>
  <si>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</si>
  <si>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</si>
  <si>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</si>
  <si>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</si>
  <si>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</si>
  <si>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</si>
  <si>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</si>
  <si>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</si>
  <si>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</si>
  <si>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</si>
  <si>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</si>
  <si>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</si>
  <si>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</si>
  <si>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</si>
  <si>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</si>
  <si>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</si>
  <si>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</si>
  <si>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</si>
  <si>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</si>
  <si>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</si>
  <si>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</si>
  <si>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</si>
  <si>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</si>
  <si>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</si>
  <si>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</si>
  <si>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</si>
  <si>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</si>
  <si>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</si>
  <si>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</si>
  <si>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</si>
  <si>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</si>
  <si>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</si>
  <si>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</si>
  <si>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</si>
  <si>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</si>
  <si>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</si>
  <si>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</si>
  <si>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</si>
  <si>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</si>
  <si>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</si>
  <si>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</si>
  <si>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</si>
  <si>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</si>
  <si>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</si>
  <si>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</si>
  <si>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</si>
  <si>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</si>
  <si>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</si>
  <si>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</si>
  <si>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</si>
  <si>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</si>
  <si>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</si>
  <si>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</si>
  <si>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</si>
  <si>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</si>
  <si>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</si>
  <si>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</si>
  <si>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</si>
  <si>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</si>
  <si>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</si>
  <si>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</si>
  <si>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</si>
  <si>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</si>
  <si>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</si>
  <si>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</si>
  <si>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</si>
  <si>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</si>
  <si>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</si>
  <si>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</si>
  <si>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</si>
  <si>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</si>
  <si>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</si>
  <si>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</si>
  <si>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</si>
  <si>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</si>
  <si>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</si>
  <si>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</si>
  <si>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</si>
  <si>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</si>
  <si>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</si>
  <si>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</si>
  <si>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</si>
  <si>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</si>
  <si>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</si>
  <si>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</si>
  <si>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</si>
  <si>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</si>
  <si>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</si>
  <si>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</si>
  <si>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</si>
  <si>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</si>
  <si>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</si>
  <si>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</si>
  <si>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</si>
  <si>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</si>
  <si>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</si>
  <si>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</si>
  <si>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</si>
  <si>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</si>
  <si>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</si>
  <si>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</si>
  <si>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</si>
  <si>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</si>
  <si>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</si>
  <si>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</si>
  <si>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</si>
  <si>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</si>
  <si>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</si>
  <si>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</si>
  <si>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</si>
  <si>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</si>
  <si>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</si>
  <si>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</si>
  <si>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</si>
  <si>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</si>
  <si>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</si>
  <si>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</si>
  <si>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</si>
  <si>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</si>
  <si>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</si>
  <si>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</si>
  <si>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</si>
  <si>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</si>
  <si>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</si>
  <si>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</si>
  <si>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</si>
  <si>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</si>
  <si>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</si>
  <si>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</si>
  <si>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</si>
  <si>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</si>
  <si>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</si>
  <si>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</si>
  <si>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</si>
  <si>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</si>
  <si>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</si>
  <si>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</si>
  <si>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</si>
  <si>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</si>
  <si>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</si>
  <si>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</si>
  <si>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</si>
  <si>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</si>
  <si>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</si>
  <si>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</si>
  <si>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</si>
  <si>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</si>
  <si>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</si>
  <si>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</si>
  <si>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</si>
  <si>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</si>
  <si>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</si>
  <si>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</si>
  <si>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</si>
  <si>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</si>
  <si>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</si>
  <si>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</si>
  <si>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</si>
  <si>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</si>
  <si>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</si>
  <si>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</si>
  <si>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</si>
  <si>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</si>
  <si>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</si>
  <si>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</si>
  <si>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</si>
  <si>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</si>
  <si>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</si>
  <si>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</si>
  <si>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</si>
  <si>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</si>
  <si>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</si>
  <si>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</si>
  <si>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</si>
  <si>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</si>
  <si>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</si>
  <si>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</si>
  <si>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</si>
  <si>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</si>
  <si>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</si>
  <si>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</si>
  <si>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</si>
  <si>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</si>
  <si>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</si>
  <si>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</si>
  <si>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</si>
  <si>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</si>
  <si>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</si>
  <si>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</si>
  <si>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</si>
  <si>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</si>
  <si>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</si>
  <si>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</si>
  <si>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</si>
  <si>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</si>
  <si>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</si>
  <si>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</si>
  <si>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</si>
  <si>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</si>
  <si>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</si>
  <si>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</si>
  <si>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</si>
  <si>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</si>
  <si>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</si>
  <si>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</si>
  <si>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</si>
  <si>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</si>
  <si>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</si>
  <si>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</si>
  <si>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</si>
  <si>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</si>
  <si>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</si>
  <si>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</si>
  <si>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</si>
  <si>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</si>
  <si>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</si>
  <si>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</si>
  <si>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</si>
  <si>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</si>
  <si>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</si>
  <si>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</si>
  <si>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</si>
  <si>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</si>
  <si>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</si>
  <si>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</si>
  <si>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</si>
  <si>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</si>
  <si>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</si>
  <si>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</si>
  <si>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</si>
  <si>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</si>
  <si>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</si>
  <si>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</si>
  <si>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</si>
  <si>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</si>
  <si>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</si>
  <si>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</si>
  <si>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</si>
  <si>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</si>
  <si>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</si>
  <si>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</si>
  <si>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</si>
  <si>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</si>
  <si>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</si>
  <si>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</si>
  <si>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</si>
  <si>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</si>
  <si>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</si>
  <si>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</si>
  <si>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</si>
  <si>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</si>
  <si>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</si>
  <si>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</si>
  <si>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</si>
  <si>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</si>
  <si>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</si>
  <si>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</si>
  <si>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</si>
  <si>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</si>
  <si>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</si>
  <si>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</si>
  <si>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</si>
  <si>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</si>
  <si>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</si>
  <si>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</si>
  <si>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</si>
  <si>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</si>
  <si>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</si>
  <si>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</si>
  <si>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</si>
  <si>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</si>
  <si>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</si>
  <si>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</si>
  <si>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</si>
  <si>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</si>
  <si>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</si>
  <si>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</si>
  <si>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</si>
  <si>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</si>
  <si>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</si>
  <si>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</si>
  <si>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</si>
  <si>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</si>
  <si>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</si>
  <si>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</si>
  <si>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</si>
  <si>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</si>
  <si>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</si>
  <si>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</si>
  <si>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</si>
  <si>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</si>
  <si>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</si>
  <si>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</si>
  <si>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</si>
  <si>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</si>
  <si>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</si>
  <si>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</si>
  <si>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</si>
  <si>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</si>
  <si>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</si>
  <si>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</si>
  <si>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</si>
  <si>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</si>
  <si>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</si>
  <si>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</si>
  <si>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</si>
  <si>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</si>
  <si>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</si>
  <si>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</si>
  <si>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</si>
  <si>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</si>
  <si>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</si>
  <si>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</si>
  <si>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</si>
  <si>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</si>
  <si>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</si>
  <si>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</si>
  <si>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</si>
  <si>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</si>
  <si>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</si>
  <si>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</si>
  <si>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</si>
  <si>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</si>
  <si>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</si>
  <si>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</si>
  <si>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</si>
  <si>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</si>
  <si>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</si>
  <si>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</si>
  <si>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</si>
  <si>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</si>
  <si>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</si>
  <si>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</si>
  <si>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</si>
  <si>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</si>
  <si>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</si>
  <si>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</si>
  <si>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</si>
  <si>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</si>
  <si>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</si>
  <si>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</si>
  <si>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</si>
  <si>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</si>
  <si>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</si>
  <si>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</si>
  <si>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</si>
  <si>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</si>
  <si>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</si>
  <si>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</si>
  <si>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</si>
  <si>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</si>
  <si>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</si>
  <si>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</si>
  <si>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</si>
  <si>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</si>
  <si>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</si>
  <si>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</si>
  <si>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</si>
  <si>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</si>
  <si>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</si>
  <si>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</si>
  <si>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</si>
  <si>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</si>
  <si>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</si>
  <si>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</si>
  <si>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</si>
  <si>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</si>
  <si>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</si>
  <si>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</si>
  <si>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</si>
  <si>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</si>
  <si>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</si>
  <si>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</si>
  <si>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</si>
  <si>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</si>
  <si>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</si>
  <si>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</si>
  <si>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</si>
  <si>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</si>
  <si>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</si>
  <si>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</si>
  <si>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</si>
  <si>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</si>
  <si>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</si>
  <si>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</si>
  <si>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</si>
  <si>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</si>
  <si>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</si>
  <si>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</si>
  <si>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</si>
  <si>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</si>
  <si>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</si>
  <si>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</si>
  <si>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</si>
  <si>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</si>
  <si>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</si>
  <si>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</si>
  <si>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</si>
  <si>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</si>
  <si>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</si>
  <si>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</si>
  <si>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</si>
  <si>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</si>
  <si>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</si>
  <si>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</si>
  <si>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</si>
  <si>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</si>
  <si>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</si>
  <si>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</si>
  <si>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</si>
  <si>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</si>
  <si>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</si>
  <si>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</si>
  <si>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</si>
  <si>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</si>
  <si>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</si>
  <si>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</si>
  <si>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</si>
  <si>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</si>
  <si>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</si>
  <si>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</si>
  <si>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</si>
  <si>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</si>
  <si>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</si>
  <si>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</si>
  <si>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</si>
  <si>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</si>
  <si>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</si>
  <si>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</si>
  <si>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</si>
  <si>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</si>
  <si>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</si>
  <si>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</si>
  <si>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</si>
  <si>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</si>
  <si>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</si>
  <si>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</si>
  <si>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</si>
  <si>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</si>
  <si>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</si>
  <si>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</si>
  <si>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</si>
  <si>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</si>
  <si>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</si>
  <si>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</si>
  <si>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</si>
  <si>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</si>
  <si>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</si>
  <si>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</si>
  <si>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</si>
  <si>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</si>
  <si>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</si>
  <si>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</si>
  <si>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</si>
  <si>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</si>
  <si>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</si>
  <si>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</si>
  <si>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</si>
  <si>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</si>
  <si>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</si>
  <si>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</si>
  <si>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</si>
  <si>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</si>
  <si>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</si>
  <si>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</si>
  <si>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</si>
  <si>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</si>
  <si>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</si>
  <si>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</si>
  <si>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</si>
  <si>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</si>
  <si>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</si>
  <si>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</si>
  <si>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</si>
  <si>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</si>
  <si>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</si>
  <si>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</si>
  <si>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</si>
  <si>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</si>
  <si>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</si>
  <si>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</si>
  <si>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</si>
  <si>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</si>
  <si>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</si>
  <si>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</si>
  <si>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</si>
  <si>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</si>
  <si>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</si>
  <si>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</si>
  <si>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</si>
  <si>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</si>
  <si>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</si>
  <si>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</si>
  <si>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</si>
  <si>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</si>
  <si>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</si>
  <si>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</si>
  <si>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</si>
  <si>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</si>
  <si>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</si>
  <si>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</si>
  <si>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</si>
  <si>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</si>
  <si>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</si>
  <si>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</si>
  <si>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</si>
  <si>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</si>
  <si>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</si>
  <si>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</si>
  <si>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</si>
  <si>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</si>
  <si>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</si>
  <si>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</si>
  <si>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</si>
  <si>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</si>
  <si>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</si>
  <si>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</si>
  <si>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</si>
  <si>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</si>
  <si>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</si>
  <si>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</si>
  <si>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</si>
  <si>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</si>
  <si>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</si>
  <si>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</si>
  <si>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</si>
  <si>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</si>
  <si>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</si>
  <si>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</si>
  <si>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</si>
  <si>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</si>
  <si>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</si>
  <si>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</si>
  <si>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</si>
  <si>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</si>
  <si>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</si>
  <si>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</si>
  <si>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</si>
  <si>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</si>
  <si>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</si>
  <si>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</si>
  <si>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</si>
  <si>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</si>
  <si>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</si>
  <si>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</si>
  <si>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</si>
  <si>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</si>
  <si>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</si>
  <si>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</si>
  <si>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</si>
  <si>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</si>
  <si>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</si>
  <si>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</si>
  <si>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</si>
  <si>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</si>
  <si>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</si>
  <si>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</si>
  <si>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</si>
  <si>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</si>
  <si>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</si>
  <si>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</si>
  <si>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</si>
  <si>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</si>
  <si>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</si>
  <si>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</si>
  <si>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</si>
  <si>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</si>
  <si>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</si>
  <si>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</si>
  <si>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</si>
  <si>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</si>
  <si>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</si>
  <si>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</si>
  <si>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</si>
  <si>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</si>
  <si>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</si>
  <si>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</si>
  <si>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</si>
  <si>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</si>
  <si>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</si>
  <si>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</si>
  <si>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</si>
  <si>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</si>
  <si>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</si>
  <si>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</si>
  <si>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</si>
  <si>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</si>
  <si>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</si>
  <si>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</si>
  <si>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</si>
  <si>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</si>
  <si>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</si>
  <si>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</si>
  <si>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</si>
  <si>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</si>
  <si>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</si>
  <si>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</si>
  <si>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</si>
  <si>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</si>
  <si>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</si>
  <si>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</si>
  <si>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</si>
  <si>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</si>
  <si>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</si>
  <si>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</si>
  <si>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</si>
  <si>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</si>
  <si>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</si>
  <si>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</si>
  <si>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</si>
  <si>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</si>
  <si>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</si>
  <si>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</si>
  <si>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</si>
  <si>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</si>
  <si>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</si>
  <si>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</si>
  <si>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</si>
  <si>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</si>
  <si>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</si>
  <si>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</si>
  <si>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</si>
  <si>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</si>
  <si>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</si>
  <si>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</si>
  <si>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</si>
  <si>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</si>
  <si>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</si>
  <si>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</si>
  <si>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</si>
  <si>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</si>
  <si>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</si>
  <si>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</si>
  <si>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</si>
  <si>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</si>
  <si>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</si>
  <si>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</si>
  <si>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</si>
  <si>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</si>
  <si>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</si>
  <si>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</si>
  <si>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</si>
  <si>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</si>
  <si>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</si>
  <si>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</si>
  <si>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</si>
  <si>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</si>
  <si>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</si>
  <si>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</si>
  <si>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</si>
  <si>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</si>
  <si>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</si>
  <si>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</si>
  <si>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</si>
  <si>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</si>
  <si>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</si>
  <si>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</si>
  <si>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</si>
  <si>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</si>
  <si>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</si>
  <si>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</si>
  <si>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</si>
  <si>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</si>
  <si>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</si>
  <si>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</si>
  <si>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</si>
  <si>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</si>
  <si>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</si>
  <si>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</si>
  <si>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</si>
  <si>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</si>
  <si>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</si>
  <si>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</si>
  <si>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</si>
  <si>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</si>
  <si>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</si>
  <si>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</si>
  <si>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</si>
  <si>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</si>
  <si>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</si>
  <si>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</si>
  <si>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</si>
  <si>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</si>
  <si>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</si>
  <si>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</si>
  <si>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</si>
  <si>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</si>
  <si>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</si>
  <si>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</si>
  <si>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</si>
  <si>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</si>
  <si>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</si>
  <si>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</si>
  <si>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</si>
  <si>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</si>
  <si>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</si>
  <si>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</si>
  <si>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</si>
  <si>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</si>
  <si>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</si>
  <si>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</si>
  <si>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</si>
  <si>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</si>
  <si>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</si>
  <si>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</si>
  <si>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</si>
  <si>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</si>
  <si>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</si>
  <si>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</si>
  <si>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</si>
  <si>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</si>
  <si>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</si>
  <si>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</si>
  <si>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</si>
  <si>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</si>
  <si>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</si>
  <si>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</si>
  <si>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</si>
  <si>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</si>
  <si>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</si>
  <si>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</si>
  <si>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</si>
  <si>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</si>
  <si>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</si>
  <si>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</si>
  <si>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</si>
  <si>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</si>
  <si>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</si>
  <si>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</si>
  <si>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</si>
  <si>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</si>
  <si>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</si>
  <si>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</si>
  <si>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</si>
  <si>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</si>
  <si>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</si>
  <si>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</si>
  <si>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</si>
  <si>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</si>
  <si>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</si>
  <si>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</si>
  <si>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</si>
  <si>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</si>
  <si>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</si>
  <si>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</si>
  <si>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</si>
  <si>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</si>
  <si>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</si>
  <si>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</si>
  <si>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</si>
  <si>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</si>
  <si>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</si>
  <si>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</si>
  <si>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</si>
  <si>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</si>
  <si>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</si>
  <si>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</si>
  <si>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</si>
  <si>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</si>
  <si>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</si>
  <si>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</si>
  <si>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</si>
  <si>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</si>
  <si>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</si>
  <si>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</si>
  <si>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</si>
  <si>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</si>
  <si>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</si>
  <si>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</si>
  <si>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</si>
  <si>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</si>
  <si>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</si>
  <si>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</si>
  <si>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</si>
  <si>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</si>
  <si>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</si>
  <si>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</si>
  <si>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</si>
  <si>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</si>
  <si>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</si>
  <si>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</si>
  <si>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</si>
  <si>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</si>
  <si>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</si>
  <si>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</si>
  <si>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</si>
  <si>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</si>
  <si>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</si>
  <si>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</si>
  <si>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</si>
  <si>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</si>
  <si>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</si>
  <si>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</si>
  <si>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</si>
  <si>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</si>
  <si>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</si>
  <si>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</si>
  <si>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</si>
  <si>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</si>
  <si>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</si>
  <si>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</si>
  <si>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</si>
  <si>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</si>
  <si>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</si>
  <si>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</si>
  <si>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</si>
  <si>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</si>
  <si>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</si>
  <si>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</si>
  <si>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</si>
  <si>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</si>
  <si>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</si>
  <si>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</si>
  <si>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</si>
  <si>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</si>
  <si>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</si>
  <si>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</si>
  <si>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</si>
  <si>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</si>
  <si>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</si>
  <si>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</si>
  <si>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</si>
  <si>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</si>
  <si>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</si>
  <si>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</si>
  <si>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</si>
  <si>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</si>
  <si>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</si>
  <si>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</si>
  <si>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</si>
  <si>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</si>
  <si>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</si>
  <si>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</si>
  <si>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</si>
  <si>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</si>
  <si>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</si>
  <si>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</si>
  <si>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</si>
  <si>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</si>
  <si>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</si>
  <si>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</si>
  <si>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</si>
  <si>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</si>
  <si>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</si>
  <si>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</si>
  <si>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</si>
  <si>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</si>
  <si>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</si>
  <si>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</si>
  <si>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</si>
  <si>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</si>
  <si>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</si>
  <si>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</si>
  <si>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</si>
  <si>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</si>
  <si>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</si>
  <si>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</si>
  <si>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</si>
  <si>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</si>
  <si>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</si>
  <si>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</si>
  <si>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</si>
  <si>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</si>
  <si>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</si>
  <si>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</si>
  <si>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</si>
  <si>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</si>
  <si>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</si>
  <si>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</si>
  <si>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</si>
  <si>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</si>
  <si>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</si>
  <si>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</si>
  <si>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</si>
  <si>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</si>
  <si>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</si>
  <si>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</si>
  <si>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</si>
  <si>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</si>
  <si>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</si>
  <si>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</si>
  <si>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</si>
  <si>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</si>
  <si>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</si>
  <si>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</si>
  <si>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</si>
  <si>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</si>
  <si>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</si>
  <si>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</si>
  <si>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</si>
  <si>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</si>
  <si>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</si>
  <si>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</si>
  <si>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</si>
  <si>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</si>
  <si>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</si>
  <si>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</si>
  <si>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</si>
  <si>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</si>
  <si>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</si>
  <si>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</si>
  <si>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</si>
  <si>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</si>
  <si>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</si>
  <si>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</si>
  <si>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</si>
  <si>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</si>
  <si>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</si>
  <si>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</si>
  <si>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</si>
  <si>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</si>
  <si>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</si>
  <si>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</si>
  <si>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</si>
  <si>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</si>
  <si>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</si>
  <si>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</si>
  <si>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</si>
  <si>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</si>
  <si>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</si>
  <si>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</si>
  <si>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</si>
  <si>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</si>
  <si>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</si>
  <si>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</si>
  <si>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</si>
  <si>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</si>
  <si>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</si>
  <si>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</si>
  <si>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</si>
  <si>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</si>
  <si>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</si>
  <si>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</si>
  <si>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</si>
  <si>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</si>
  <si>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</si>
  <si>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</si>
  <si>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</si>
  <si>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</si>
  <si>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</si>
  <si>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</si>
  <si>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</si>
  <si>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</si>
  <si>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</si>
  <si>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</si>
  <si>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</si>
  <si>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</si>
  <si>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</si>
  <si>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</si>
  <si>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</si>
  <si>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</si>
  <si>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</si>
  <si>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</si>
  <si>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</si>
  <si>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</si>
  <si>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</si>
  <si>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</si>
  <si>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</si>
  <si>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</si>
  <si>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</si>
  <si>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</si>
  <si>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</si>
  <si>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</si>
  <si>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</si>
  <si>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</si>
  <si>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</si>
  <si>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</si>
  <si>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</si>
  <si>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</si>
  <si>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</si>
  <si>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</si>
  <si>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</si>
  <si>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</si>
  <si>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</si>
  <si>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</si>
  <si>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</si>
  <si>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</si>
  <si>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</si>
  <si>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</si>
  <si>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</si>
  <si>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</si>
  <si>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</si>
  <si>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</si>
  <si>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</si>
  <si>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</si>
  <si>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</si>
  <si>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</si>
  <si>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</si>
  <si>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</si>
  <si>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</si>
  <si>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</si>
  <si>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</si>
  <si>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</si>
  <si>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</si>
  <si>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</si>
  <si>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</si>
  <si>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</si>
  <si>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</si>
  <si>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</si>
  <si>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</si>
  <si>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</si>
  <si>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</si>
  <si>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</si>
  <si>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</si>
  <si>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</si>
  <si>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</si>
  <si>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</si>
  <si>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</si>
  <si>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</si>
  <si>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</si>
  <si>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</si>
  <si>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</si>
  <si>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</si>
  <si>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</si>
  <si>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</si>
  <si>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</si>
  <si>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</si>
  <si>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</si>
  <si>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</si>
  <si>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</si>
  <si>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</si>
  <si>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</si>
  <si>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</si>
  <si>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</si>
  <si>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</si>
  <si>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</si>
  <si>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</si>
  <si>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</si>
  <si>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</si>
  <si>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</si>
  <si>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</si>
  <si>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</si>
  <si>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</si>
  <si>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</si>
  <si>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</si>
  <si>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</si>
  <si>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</si>
  <si>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</si>
  <si>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</si>
  <si>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</si>
  <si>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</si>
  <si>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</si>
  <si>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</si>
  <si>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</si>
  <si>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</si>
  <si>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</si>
  <si>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</si>
  <si>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</si>
  <si>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</si>
  <si>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</si>
  <si>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</si>
  <si>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</si>
  <si>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</si>
  <si>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</si>
  <si>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</si>
  <si>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</si>
  <si>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</si>
  <si>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</si>
  <si>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</si>
  <si>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</si>
  <si>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</si>
  <si>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</si>
  <si>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</si>
  <si>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</si>
  <si>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</si>
  <si>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</si>
  <si>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</si>
  <si>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</si>
  <si>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</si>
  <si>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</si>
  <si>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</si>
  <si>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</si>
  <si>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</si>
  <si>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</si>
  <si>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</si>
  <si>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</si>
  <si>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</si>
  <si>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</si>
  <si>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</si>
  <si>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</si>
  <si>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</si>
  <si>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</si>
  <si>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</si>
  <si>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</si>
  <si>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</si>
  <si>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</si>
  <si>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</si>
  <si>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</si>
  <si>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</si>
  <si>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</si>
  <si>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</si>
  <si>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</si>
  <si>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</si>
  <si>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</si>
  <si>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</si>
  <si>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</si>
  <si>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</si>
  <si>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</si>
  <si>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</si>
  <si>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</si>
  <si>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</si>
  <si>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</si>
  <si>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</si>
  <si>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</si>
  <si>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</si>
  <si>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</si>
  <si>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</si>
  <si>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</si>
  <si>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</si>
  <si>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</si>
  <si>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</si>
  <si>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</si>
  <si>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</si>
  <si>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</si>
  <si>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</si>
  <si>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</si>
  <si>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</si>
  <si>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</si>
  <si>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</si>
  <si>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</si>
  <si>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</si>
  <si>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</si>
  <si>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</si>
  <si>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</si>
  <si>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</si>
  <si>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</si>
  <si>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</si>
  <si>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</si>
  <si>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</si>
  <si>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</si>
  <si>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</si>
  <si>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</si>
  <si>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</si>
  <si>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</si>
  <si>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</si>
  <si>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</si>
  <si>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</si>
  <si>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</si>
  <si>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</si>
  <si>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</si>
  <si>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</si>
  <si>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</si>
  <si>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</si>
  <si>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</si>
  <si>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</si>
  <si>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</si>
  <si>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</si>
  <si>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</si>
  <si>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</si>
  <si>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</si>
  <si>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</si>
  <si>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</si>
  <si>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</si>
  <si>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</si>
  <si>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</si>
  <si>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</si>
  <si>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</si>
  <si>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</si>
  <si>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</si>
  <si>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</si>
  <si>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</si>
  <si>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</si>
  <si>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</si>
  <si>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</si>
  <si>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</si>
  <si>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</si>
  <si>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</si>
  <si>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</si>
  <si>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</si>
  <si>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</si>
  <si>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</si>
  <si>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</si>
  <si>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</si>
  <si>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</si>
  <si>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</si>
  <si>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</si>
  <si>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</si>
  <si>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</si>
  <si>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</si>
  <si>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</si>
  <si>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</si>
  <si>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</si>
  <si>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</si>
  <si>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</si>
  <si>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</si>
  <si>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</si>
  <si>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</si>
  <si>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</si>
  <si>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</si>
  <si>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</si>
  <si>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</si>
  <si>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</si>
  <si>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</si>
  <si>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</si>
  <si>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</si>
  <si>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</si>
  <si>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</si>
  <si>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</si>
  <si>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</si>
  <si>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</si>
  <si>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</si>
  <si>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</si>
  <si>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</si>
  <si>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</si>
  <si>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</si>
  <si>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</si>
  <si>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</si>
  <si>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</si>
  <si>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</si>
  <si>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</si>
  <si>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</si>
  <si>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</si>
  <si>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</si>
  <si>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</si>
  <si>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</si>
  <si>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</si>
  <si>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</si>
  <si>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</si>
  <si>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</si>
  <si>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</si>
  <si>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</si>
  <si>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</si>
  <si>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</si>
  <si>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</si>
  <si>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</si>
  <si>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</si>
  <si>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</si>
  <si>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</si>
  <si>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</si>
  <si>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</si>
  <si>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</si>
  <si>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</si>
  <si>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</si>
  <si>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</si>
  <si>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</si>
  <si>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</si>
  <si>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</si>
  <si>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</si>
  <si>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</si>
  <si>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</si>
  <si>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</si>
  <si>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</si>
  <si>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</si>
  <si>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</si>
  <si>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</si>
  <si>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</si>
  <si>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</si>
  <si>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</si>
  <si>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</si>
  <si>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</si>
  <si>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</si>
  <si>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</si>
  <si>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</si>
  <si>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</si>
  <si>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</si>
  <si>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</si>
  <si>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</si>
  <si>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</si>
  <si>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</si>
  <si>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</si>
  <si>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</si>
  <si>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</si>
  <si>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</si>
  <si>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</si>
  <si>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</si>
  <si>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</si>
  <si>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</si>
  <si>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</si>
  <si>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</si>
  <si>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</si>
  <si>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</si>
  <si>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</si>
  <si>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</si>
  <si>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</si>
  <si>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</si>
  <si>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</si>
  <si>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</si>
  <si>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</si>
  <si>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</si>
  <si>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</si>
  <si>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</si>
  <si>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</si>
  <si>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</si>
  <si>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</si>
  <si>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</si>
  <si>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</si>
  <si>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</si>
  <si>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</si>
  <si>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</si>
  <si>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</si>
  <si>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</si>
  <si>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</si>
  <si>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</si>
  <si>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</si>
  <si>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</si>
  <si>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</si>
  <si>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</si>
  <si>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</si>
  <si>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</si>
  <si>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</si>
  <si>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</si>
  <si>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</si>
  <si>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</si>
  <si>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</si>
  <si>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</si>
  <si>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</si>
  <si>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</si>
  <si>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</si>
  <si>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</si>
  <si>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</si>
  <si>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</si>
  <si>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</si>
  <si>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</si>
  <si>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</si>
  <si>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</si>
  <si>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</si>
  <si>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</si>
  <si>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</si>
  <si>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</si>
  <si>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</si>
  <si>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</si>
  <si>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</si>
  <si>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</si>
  <si>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</si>
  <si>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</si>
  <si>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</si>
  <si>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</si>
  <si>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</si>
  <si>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</si>
  <si>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</si>
  <si>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</si>
  <si>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</si>
  <si>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</si>
  <si>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</si>
  <si>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</si>
  <si>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</si>
  <si>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</si>
  <si>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</si>
  <si>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</si>
  <si>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</si>
  <si>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</si>
  <si>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</si>
  <si>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</si>
  <si>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</si>
  <si>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</si>
  <si>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</si>
  <si>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</si>
  <si>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</si>
  <si>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</si>
  <si>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</si>
  <si>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</si>
  <si>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</si>
  <si>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</si>
  <si>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</si>
  <si>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</si>
  <si>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</si>
  <si>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</si>
  <si>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</si>
  <si>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</si>
  <si>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</si>
  <si>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</si>
  <si>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</si>
  <si>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</si>
  <si>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</si>
  <si>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</si>
  <si>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</si>
  <si>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</si>
  <si>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</si>
  <si>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</si>
  <si>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</si>
  <si>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</si>
  <si>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</si>
  <si>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</si>
  <si>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</si>
  <si>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</si>
  <si>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</si>
  <si>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</si>
  <si>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</si>
  <si>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</si>
  <si>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</si>
  <si>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</si>
  <si>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</si>
  <si>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</si>
  <si>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</si>
  <si>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</si>
  <si>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</si>
  <si>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</si>
  <si>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</si>
  <si>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</si>
  <si>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</si>
  <si>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</si>
  <si>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</si>
  <si>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</si>
  <si>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</si>
  <si>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</si>
  <si>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</si>
  <si>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</si>
  <si>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</si>
  <si>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</si>
  <si>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</si>
  <si>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</si>
  <si>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</si>
  <si>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</si>
  <si>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</si>
  <si>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</si>
  <si>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</si>
  <si>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</si>
  <si>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</si>
  <si>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</si>
  <si>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</si>
  <si>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</si>
  <si>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</si>
  <si>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</si>
  <si>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</si>
  <si>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</si>
  <si>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</si>
  <si>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</si>
  <si>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</si>
  <si>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</si>
  <si>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</si>
  <si>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</si>
  <si>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</si>
  <si>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</si>
  <si>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</si>
  <si>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</si>
  <si>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</si>
  <si>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</si>
  <si>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</si>
  <si>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</si>
  <si>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</si>
  <si>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</si>
  <si>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</si>
  <si>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</si>
  <si>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</si>
  <si>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</si>
  <si>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</si>
  <si>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</si>
  <si>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</si>
  <si>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</si>
  <si>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</si>
  <si>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</si>
  <si>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</si>
  <si>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</si>
  <si>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</si>
  <si>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</si>
  <si>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</si>
  <si>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</si>
  <si>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</si>
  <si>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</si>
  <si>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</si>
  <si>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</si>
  <si>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</si>
  <si>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</si>
  <si>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</si>
  <si>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</si>
  <si>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</si>
  <si>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</si>
  <si>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</si>
  <si>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</si>
  <si>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</si>
  <si>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</si>
  <si>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</si>
  <si>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</si>
  <si>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</si>
  <si>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</si>
  <si>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</si>
  <si>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</si>
  <si>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</si>
  <si>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</si>
  <si>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</si>
  <si>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</si>
  <si>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</si>
  <si>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</si>
  <si>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</si>
  <si>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</si>
  <si>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</si>
  <si>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</si>
  <si>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</si>
  <si>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</si>
  <si>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</si>
  <si>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</si>
  <si>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</si>
  <si>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</si>
  <si>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</si>
  <si>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</si>
  <si>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</si>
  <si>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</si>
  <si>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</si>
  <si>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</si>
  <si>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</si>
  <si>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</si>
  <si>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</si>
  <si>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</si>
  <si>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</si>
  <si>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</si>
  <si>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</si>
  <si>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</si>
  <si>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</si>
  <si>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</si>
  <si>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</si>
  <si>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</si>
  <si>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</si>
  <si>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</si>
  <si>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</si>
  <si>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</si>
  <si>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</si>
  <si>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</si>
  <si>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</si>
  <si>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</si>
  <si>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</si>
  <si>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</si>
  <si>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</si>
  <si>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</si>
  <si>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</si>
  <si>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</si>
  <si>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</si>
  <si>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</si>
  <si>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</si>
  <si>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</si>
  <si>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</si>
  <si>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</si>
  <si>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</si>
  <si>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</si>
  <si>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</si>
  <si>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</si>
  <si>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</si>
  <si>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</si>
  <si>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</si>
  <si>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</si>
  <si>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</si>
  <si>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</si>
  <si>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</si>
  <si>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</si>
  <si>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</si>
  <si>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</si>
  <si>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</si>
  <si>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</si>
  <si>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</si>
  <si>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</si>
  <si>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</si>
  <si>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</si>
  <si>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</si>
  <si>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</si>
  <si>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</si>
  <si>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</si>
  <si>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</si>
  <si>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</si>
  <si>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</si>
  <si>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</si>
  <si>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</si>
  <si>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</si>
  <si>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</si>
  <si>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</si>
  <si>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</si>
  <si>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</si>
  <si>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</si>
  <si>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</si>
  <si>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</si>
  <si>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</si>
  <si>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</si>
  <si>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</si>
  <si>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</si>
  <si>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</si>
  <si>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</si>
  <si>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</si>
  <si>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</si>
  <si>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</si>
  <si>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</si>
  <si>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</si>
  <si>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</si>
  <si>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</si>
  <si>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</si>
  <si>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</si>
  <si>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</si>
  <si>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</si>
  <si>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</si>
  <si>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</si>
  <si>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</si>
  <si>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</si>
  <si>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</si>
  <si>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</si>
  <si>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</si>
  <si>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</si>
  <si>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</si>
  <si>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</si>
  <si>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</si>
  <si>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</si>
  <si>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</si>
  <si>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</si>
  <si>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</si>
  <si>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</si>
  <si>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</si>
  <si>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</si>
  <si>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</si>
  <si>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</si>
  <si>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</si>
  <si>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</si>
  <si>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</si>
  <si>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</si>
  <si>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</si>
  <si>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</si>
  <si>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</si>
  <si>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</si>
  <si>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</si>
  <si>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</si>
  <si>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</si>
  <si>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</si>
  <si>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</si>
  <si>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</si>
  <si>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</si>
  <si>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</si>
  <si>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</si>
  <si>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</si>
  <si>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</si>
  <si>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</si>
  <si>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</si>
  <si>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</si>
  <si>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</si>
  <si>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</si>
  <si>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</si>
  <si>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</si>
  <si>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</si>
  <si>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</si>
  <si>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</si>
  <si>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</si>
  <si>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</si>
  <si>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</si>
  <si>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</si>
  <si>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</si>
  <si>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</si>
  <si>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</si>
  <si>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</si>
  <si>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</si>
  <si>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</si>
  <si>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</si>
  <si>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</si>
  <si>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</si>
  <si>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</si>
  <si>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</si>
  <si>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</si>
  <si>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</si>
  <si>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</si>
  <si>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</si>
  <si>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</si>
  <si>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</si>
  <si>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</si>
  <si>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</si>
  <si>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</si>
  <si>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</si>
  <si>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</si>
  <si>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</si>
  <si>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</si>
  <si>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</si>
  <si>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</si>
  <si>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</si>
  <si>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</si>
  <si>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</si>
  <si>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</si>
  <si>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</si>
  <si>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</si>
  <si>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</si>
  <si>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</si>
  <si>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</si>
  <si>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</si>
  <si>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</si>
  <si>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</si>
  <si>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</si>
  <si>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</si>
  <si>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</si>
  <si>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</si>
  <si>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</si>
  <si>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</si>
  <si>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</si>
  <si>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</si>
  <si>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</si>
  <si>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</si>
  <si>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</si>
  <si>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</si>
  <si>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</si>
  <si>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</si>
  <si>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</si>
  <si>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</si>
  <si>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</si>
  <si>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</si>
  <si>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</si>
  <si>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</si>
  <si>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</si>
  <si>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</si>
  <si>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</si>
  <si>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</si>
  <si>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</si>
  <si>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</si>
  <si>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</si>
  <si>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</si>
  <si>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</si>
  <si>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</si>
  <si>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</si>
  <si>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</si>
  <si>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</si>
  <si>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</si>
  <si>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</si>
  <si>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</si>
  <si>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</si>
  <si>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</si>
  <si>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</si>
  <si>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</si>
  <si>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</si>
  <si>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</si>
  <si>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</si>
  <si>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</si>
  <si>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</si>
  <si>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</si>
  <si>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</si>
  <si>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</si>
  <si>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</si>
  <si>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</si>
  <si>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</si>
  <si>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</si>
  <si>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</si>
  <si>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</si>
  <si>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</si>
  <si>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</si>
  <si>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</si>
  <si>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</si>
  <si>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</si>
  <si>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</si>
  <si>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</si>
  <si>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</si>
  <si>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</si>
  <si>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</si>
  <si>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</si>
  <si>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</si>
  <si>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</si>
  <si>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</si>
  <si>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</si>
  <si>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</si>
  <si>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</si>
  <si>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</si>
  <si>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</si>
  <si>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</si>
  <si>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</si>
  <si>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</si>
  <si>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</si>
  <si>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</si>
  <si>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</si>
  <si>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</si>
  <si>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</si>
  <si>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</si>
  <si>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</si>
  <si>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</si>
  <si>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</si>
  <si>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</si>
  <si>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</si>
  <si>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</si>
  <si>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</si>
  <si>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</si>
  <si>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</si>
  <si>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</si>
  <si>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</si>
  <si>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</si>
  <si>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</si>
  <si>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</si>
  <si>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</si>
  <si>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</si>
  <si>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</si>
  <si>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</si>
  <si>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</si>
  <si>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</si>
  <si>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</si>
  <si>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</si>
  <si>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</si>
  <si>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</si>
  <si>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</si>
  <si>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</si>
  <si>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</si>
  <si>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</si>
  <si>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</si>
  <si>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</si>
  <si>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</si>
  <si>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</si>
  <si>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</si>
  <si>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</si>
  <si>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</si>
  <si>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</si>
  <si>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</si>
  <si>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</si>
  <si>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</si>
  <si>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</si>
  <si>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</si>
  <si>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</si>
  <si>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</si>
  <si>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</si>
  <si>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</si>
  <si>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</si>
  <si>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</si>
  <si>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</si>
  <si>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</si>
  <si>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</si>
  <si>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</si>
  <si>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</si>
  <si>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</si>
  <si>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</si>
  <si>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</si>
  <si>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</si>
  <si>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</si>
  <si>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</si>
  <si>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</si>
  <si>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</si>
  <si>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</si>
  <si>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</si>
  <si>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</si>
  <si>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</si>
  <si>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</si>
  <si>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</si>
  <si>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</si>
  <si>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</si>
  <si>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</si>
  <si>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</si>
  <si>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</si>
  <si>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</si>
  <si>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</si>
  <si>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</si>
  <si>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</si>
  <si>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</si>
  <si>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</si>
  <si>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</si>
  <si>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</si>
  <si>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</si>
  <si>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</si>
  <si>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</si>
  <si>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</si>
  <si>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</si>
  <si>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</si>
  <si>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</si>
  <si>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</si>
  <si>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</si>
  <si>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</si>
  <si>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</si>
  <si>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</si>
  <si>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</si>
  <si>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</si>
  <si>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</si>
  <si>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</si>
  <si>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</si>
  <si>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</si>
  <si>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</si>
  <si>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</si>
  <si>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</si>
  <si>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</si>
  <si>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</si>
  <si>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</si>
  <si>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</si>
  <si>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</si>
  <si>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</si>
  <si>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</si>
  <si>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</si>
  <si>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</si>
  <si>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</si>
  <si>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</si>
  <si>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</si>
  <si>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</si>
  <si>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</si>
  <si>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</si>
  <si>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</si>
  <si>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</si>
  <si>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</si>
  <si>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</si>
  <si>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</si>
  <si>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</si>
  <si>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</si>
  <si>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</si>
  <si>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</si>
  <si>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</si>
  <si>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</si>
  <si>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</si>
  <si>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</si>
  <si>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</si>
  <si>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</si>
  <si>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</si>
  <si>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</si>
  <si>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</si>
  <si>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</si>
  <si>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</si>
  <si>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</si>
  <si>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</si>
  <si>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</si>
  <si>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</si>
  <si>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</si>
  <si>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</si>
  <si>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</si>
  <si>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</si>
  <si>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</si>
  <si>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</si>
  <si>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</si>
  <si>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</si>
  <si>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</si>
  <si>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</si>
  <si>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</si>
  <si>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</si>
  <si>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</si>
  <si>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</si>
  <si>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</si>
  <si>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</si>
  <si>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</si>
  <si>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</si>
  <si>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</si>
  <si>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</si>
  <si>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</si>
  <si>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</si>
  <si>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</si>
  <si>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</si>
  <si>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</si>
  <si>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</si>
  <si>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</si>
  <si>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</si>
  <si>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</si>
  <si>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</si>
  <si>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</si>
  <si>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</si>
  <si>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</si>
  <si>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</si>
  <si>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</si>
  <si>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</si>
  <si>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</si>
  <si>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</si>
  <si>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</si>
  <si>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</si>
  <si>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</si>
  <si>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</si>
  <si>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</si>
  <si>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</si>
  <si>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</si>
  <si>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</si>
  <si>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</si>
  <si>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</si>
  <si>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</si>
  <si>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</si>
  <si>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</si>
  <si>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</si>
  <si>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</si>
  <si>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</si>
  <si>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</si>
  <si>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</si>
  <si>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</si>
  <si>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</si>
  <si>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</si>
  <si>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</si>
  <si>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</si>
  <si>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</si>
  <si>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</si>
  <si>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</si>
  <si>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</si>
  <si>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</si>
  <si>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</si>
  <si>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</si>
  <si>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</si>
  <si>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</si>
  <si>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</si>
  <si>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</si>
  <si>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</si>
  <si>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</si>
  <si>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</si>
  <si>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</si>
  <si>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</si>
  <si>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</si>
  <si>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</si>
  <si>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</si>
  <si>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</si>
  <si>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</si>
  <si>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</si>
  <si>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</si>
  <si>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</si>
  <si>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</si>
  <si>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</si>
  <si>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</si>
  <si>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</si>
  <si>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</si>
  <si>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</si>
  <si>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</si>
  <si>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</si>
  <si>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</si>
  <si>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</si>
  <si>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</si>
  <si>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</si>
  <si>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</si>
  <si>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</si>
  <si>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</si>
  <si>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</si>
  <si>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</si>
  <si>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</si>
  <si>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</si>
  <si>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</si>
  <si>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</si>
  <si>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</si>
  <si>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</si>
  <si>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</si>
  <si>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</si>
  <si>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</si>
  <si>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</si>
  <si>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</si>
  <si>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</si>
  <si>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</si>
  <si>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</si>
  <si>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</si>
  <si>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</si>
  <si>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</si>
  <si>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</si>
  <si>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</si>
  <si>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</si>
  <si>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</si>
  <si>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</si>
  <si>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</si>
  <si>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</si>
  <si>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</si>
  <si>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</si>
  <si>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</si>
  <si>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</si>
  <si>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</si>
  <si>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</si>
  <si>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</si>
  <si>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</si>
  <si>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</si>
  <si>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</si>
  <si>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</si>
  <si>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</si>
  <si>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</si>
  <si>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</si>
  <si>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</si>
  <si>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</si>
  <si>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</si>
  <si>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</si>
  <si>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</si>
  <si>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</si>
  <si>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</si>
  <si>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</si>
  <si>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</si>
  <si>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</si>
  <si>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</si>
  <si>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</si>
  <si>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</si>
  <si>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</si>
  <si>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</si>
  <si>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</si>
  <si>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</si>
  <si>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</si>
  <si>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</si>
  <si>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</si>
  <si>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</si>
  <si>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</si>
  <si>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</si>
  <si>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</si>
  <si>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</si>
  <si>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</si>
  <si>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</si>
  <si>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</si>
  <si>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</si>
  <si>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</si>
  <si>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</si>
  <si>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</si>
  <si>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</si>
  <si>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</si>
  <si>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</si>
  <si>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</si>
  <si>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</si>
  <si>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</si>
  <si>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</si>
  <si>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</si>
  <si>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</si>
  <si>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</si>
  <si>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</si>
  <si>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</si>
  <si>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</si>
  <si>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</si>
  <si>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</si>
  <si>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</si>
  <si>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</si>
  <si>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</si>
  <si>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</si>
  <si>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</si>
  <si>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</si>
  <si>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</si>
  <si>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</si>
  <si>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</si>
  <si>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</si>
  <si>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</si>
  <si>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</si>
  <si>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</si>
  <si>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</si>
  <si>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</si>
  <si>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</si>
  <si>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</si>
  <si>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</si>
  <si>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</si>
  <si>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</si>
  <si>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</si>
  <si>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</si>
  <si>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</si>
  <si>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</si>
  <si>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</si>
  <si>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</si>
  <si>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</si>
  <si>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</si>
  <si>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</si>
  <si>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</si>
  <si>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</si>
  <si>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</si>
  <si>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</si>
  <si>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</si>
  <si>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</si>
  <si>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</si>
  <si>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</si>
  <si>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</si>
  <si>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</si>
  <si>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</si>
  <si>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</si>
  <si>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</si>
  <si>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</si>
  <si>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</si>
  <si>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</si>
  <si>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</si>
  <si>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</si>
  <si>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</si>
  <si>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</si>
  <si>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</si>
  <si>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</si>
  <si>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</si>
  <si>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</si>
  <si>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</si>
  <si>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</si>
  <si>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</si>
  <si>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</si>
  <si>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</si>
  <si>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</si>
  <si>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</si>
  <si>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</si>
  <si>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</si>
  <si>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</si>
  <si>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</si>
  <si>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</si>
  <si>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</si>
  <si>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</si>
  <si>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</si>
  <si>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</si>
  <si>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</si>
  <si>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</si>
  <si>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</si>
  <si>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</si>
  <si>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</si>
  <si>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</si>
  <si>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</si>
  <si>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</si>
  <si>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</si>
  <si>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</si>
  <si>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</si>
  <si>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</si>
  <si>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</si>
  <si>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</si>
  <si>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</si>
  <si>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</si>
  <si>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</si>
  <si>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</si>
  <si>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</si>
  <si>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</si>
  <si>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</si>
  <si>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</si>
  <si>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</si>
  <si>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</si>
  <si>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</si>
  <si>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</si>
  <si>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</si>
  <si>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</si>
  <si>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</si>
  <si>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</si>
  <si>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</si>
  <si>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</si>
  <si>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</si>
  <si>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</si>
  <si>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</si>
  <si>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</si>
  <si>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</si>
  <si>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</si>
  <si>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</si>
  <si>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</si>
  <si>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</si>
  <si>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</si>
  <si>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</si>
  <si>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</si>
  <si>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</si>
  <si>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</si>
  <si>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</si>
  <si>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</si>
  <si>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</si>
  <si>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</si>
  <si>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</si>
  <si>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</si>
  <si>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</si>
  <si>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</si>
  <si>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</si>
  <si>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</si>
  <si>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</si>
  <si>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</si>
  <si>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</si>
  <si>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</si>
  <si>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</si>
  <si>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</si>
  <si>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</si>
  <si>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</si>
  <si>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</si>
  <si>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</si>
  <si>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</si>
  <si>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</si>
  <si>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</si>
  <si>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</si>
  <si>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</si>
  <si>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</si>
  <si>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</si>
  <si>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</si>
  <si>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</si>
  <si>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</si>
  <si>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</si>
  <si>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</si>
  <si>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</si>
  <si>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</si>
  <si>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</si>
  <si>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</si>
  <si>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</si>
  <si>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</si>
  <si>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</si>
  <si>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</si>
  <si>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</si>
  <si>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</si>
  <si>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</si>
  <si>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</si>
  <si>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</si>
  <si>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</si>
  <si>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</si>
  <si>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</si>
  <si>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</si>
  <si>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</si>
  <si>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</si>
  <si>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</si>
  <si>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</si>
  <si>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</si>
  <si>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</si>
  <si>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</si>
  <si>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</si>
  <si>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</si>
  <si>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</si>
  <si>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</si>
  <si>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</si>
  <si>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</si>
  <si>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</si>
  <si>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</si>
  <si>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</si>
  <si>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</si>
  <si>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</si>
  <si>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</si>
  <si>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</si>
  <si>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</si>
  <si>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</si>
  <si>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</si>
  <si>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</si>
  <si>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</si>
  <si>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</si>
  <si>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</si>
  <si>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</si>
  <si>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</si>
  <si>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</si>
  <si>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</si>
  <si>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</si>
  <si>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</si>
  <si>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</si>
  <si>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</si>
  <si>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</si>
  <si>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</si>
  <si>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</si>
  <si>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</si>
  <si>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</si>
  <si>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</si>
  <si>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</si>
  <si>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</si>
  <si>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</si>
  <si>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</si>
  <si>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</si>
  <si>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</si>
  <si>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</si>
  <si>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</si>
  <si>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</si>
  <si>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</si>
  <si>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</si>
  <si>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</si>
  <si>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</si>
  <si>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</si>
  <si>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</si>
  <si>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</si>
  <si>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</si>
  <si>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</si>
  <si>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</si>
  <si>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</si>
  <si>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</si>
  <si>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</si>
  <si>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</si>
  <si>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</si>
  <si>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</si>
  <si>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</si>
  <si>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</si>
  <si>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</si>
  <si>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</si>
  <si>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</si>
  <si>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</si>
  <si>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</si>
  <si>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</si>
  <si>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</si>
  <si>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</si>
  <si>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</si>
  <si>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</si>
  <si>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</si>
  <si>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</si>
  <si>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</si>
  <si>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</si>
  <si>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</si>
  <si>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</si>
  <si>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</si>
  <si>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</si>
  <si>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</si>
  <si>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</si>
  <si>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</si>
  <si>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</si>
  <si>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</si>
  <si>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</si>
  <si>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</si>
  <si>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</si>
  <si>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</si>
  <si>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</si>
  <si>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</si>
  <si>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</si>
  <si>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</si>
  <si>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</si>
  <si>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</si>
  <si>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</si>
  <si>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</si>
  <si>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</si>
  <si>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</si>
  <si>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</si>
  <si>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</si>
  <si>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</si>
  <si>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</si>
  <si>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</si>
  <si>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</si>
  <si>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</si>
  <si>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</si>
  <si>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</si>
  <si>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</si>
  <si>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</si>
  <si>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</si>
  <si>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</si>
  <si>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</si>
  <si>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</si>
  <si>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</si>
  <si>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</si>
  <si>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</si>
  <si>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</si>
  <si>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</si>
  <si>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</si>
  <si>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</si>
  <si>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</si>
  <si>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</si>
  <si>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</si>
  <si>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</si>
  <si>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</si>
  <si>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</si>
  <si>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</si>
  <si>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</si>
  <si>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</si>
  <si>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</si>
  <si>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</si>
  <si>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</si>
  <si>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</si>
  <si>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</si>
  <si>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</si>
  <si>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</si>
  <si>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</si>
  <si>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</si>
  <si>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</si>
  <si>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</si>
  <si>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</si>
  <si>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</si>
  <si>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</si>
  <si>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</si>
  <si>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</si>
  <si>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</si>
  <si>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</si>
  <si>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</si>
  <si>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</si>
  <si>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</si>
  <si>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</si>
  <si>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</si>
  <si>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</si>
  <si>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</si>
  <si>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</si>
  <si>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</si>
  <si>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</si>
  <si>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</si>
  <si>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</si>
  <si>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</si>
  <si>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</si>
  <si>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</si>
  <si>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</si>
  <si>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</si>
  <si>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</si>
  <si>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</si>
  <si>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</si>
  <si>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</si>
  <si>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</si>
  <si>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</si>
  <si>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</si>
  <si>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</si>
  <si>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</si>
  <si>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</si>
  <si>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</si>
  <si>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</si>
  <si>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</si>
  <si>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</si>
  <si>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</si>
  <si>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</si>
  <si>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</si>
  <si>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</si>
  <si>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</si>
  <si>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</si>
  <si>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</si>
  <si>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</si>
  <si>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</si>
  <si>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</si>
  <si>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</si>
  <si>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</si>
  <si>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</si>
  <si>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</si>
  <si>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</si>
  <si>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</si>
  <si>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</si>
  <si>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</si>
  <si>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</si>
  <si>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</si>
  <si>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</si>
  <si>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</si>
  <si>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</si>
  <si>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</si>
  <si>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</si>
  <si>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</si>
  <si>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</si>
  <si>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</si>
  <si>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</si>
  <si>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</si>
  <si>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</si>
  <si>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</si>
  <si>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</si>
  <si>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</si>
  <si>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</si>
  <si>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</si>
  <si>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</si>
  <si>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</si>
  <si>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</si>
  <si>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</si>
  <si>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</si>
  <si>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</si>
  <si>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</si>
  <si>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</si>
  <si>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</si>
  <si>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</si>
  <si>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</si>
  <si>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</si>
  <si>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</si>
  <si>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</si>
  <si>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</si>
  <si>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</si>
  <si>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</si>
  <si>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</si>
  <si>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</si>
  <si>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</si>
  <si>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</si>
  <si>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</si>
  <si>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</si>
  <si>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</si>
  <si>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</si>
  <si>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</si>
  <si>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</si>
  <si>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</si>
  <si>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</si>
  <si>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</si>
  <si>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</si>
  <si>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</si>
  <si>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</si>
  <si>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</si>
  <si>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</si>
  <si>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</si>
  <si>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</si>
  <si>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</si>
  <si>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</si>
  <si>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</si>
  <si>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</si>
  <si>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</si>
  <si>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</si>
  <si>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</si>
  <si>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</si>
  <si>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</si>
  <si>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</si>
  <si>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</si>
  <si>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</si>
  <si>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</si>
  <si>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</si>
  <si>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</si>
  <si>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</si>
  <si>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</si>
  <si>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</si>
  <si>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</si>
  <si>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</si>
  <si>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</si>
  <si>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</si>
  <si>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</si>
  <si>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</si>
  <si>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</si>
  <si>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</si>
  <si>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</si>
  <si>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</si>
  <si>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</si>
  <si>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</si>
  <si>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</si>
  <si>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</si>
  <si>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</si>
  <si>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</si>
  <si>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</si>
  <si>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</si>
  <si>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</si>
  <si>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</si>
  <si>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</si>
  <si>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</si>
  <si>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</si>
  <si>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</si>
  <si>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</si>
  <si>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</si>
  <si>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</si>
  <si>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</si>
  <si>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</si>
  <si>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</si>
  <si>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</si>
  <si>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</si>
  <si>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</si>
  <si>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</si>
  <si>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</si>
  <si>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</si>
  <si>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</si>
  <si>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</si>
  <si>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</si>
  <si>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</si>
  <si>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</si>
  <si>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</si>
  <si>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</si>
  <si>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</si>
  <si>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</si>
  <si>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</si>
  <si>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</si>
  <si>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</si>
  <si>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</si>
  <si>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</si>
  <si>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</si>
  <si>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</si>
  <si>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</si>
  <si>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</si>
  <si>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</si>
  <si>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</si>
  <si>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</si>
  <si>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</si>
  <si>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</si>
  <si>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</si>
  <si>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</si>
  <si>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</si>
  <si>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</si>
  <si>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</si>
  <si>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</si>
  <si>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</si>
  <si>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</si>
  <si>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</si>
  <si>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</si>
  <si>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</si>
  <si>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</si>
  <si>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</si>
  <si>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</si>
  <si>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</si>
  <si>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</si>
  <si>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</si>
  <si>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</si>
  <si>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</si>
  <si>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</si>
  <si>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</si>
  <si>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</si>
  <si>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</si>
  <si>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</si>
  <si>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</si>
  <si>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</si>
  <si>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</si>
  <si>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</si>
  <si>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</si>
  <si>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</si>
  <si>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</si>
  <si>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</si>
  <si>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</si>
  <si>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</si>
  <si>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</si>
  <si>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</si>
  <si>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</si>
  <si>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</si>
  <si>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</si>
  <si>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</si>
  <si>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</si>
  <si>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</si>
  <si>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</si>
  <si>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</si>
  <si>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</si>
  <si>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</si>
  <si>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</si>
  <si>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</si>
  <si>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</si>
  <si>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</si>
  <si>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</si>
  <si>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</si>
  <si>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</si>
  <si>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</si>
  <si>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</si>
  <si>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</si>
  <si>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</si>
  <si>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</si>
  <si>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</si>
  <si>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</si>
  <si>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</si>
  <si>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</si>
  <si>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</si>
  <si>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</si>
  <si>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</si>
  <si>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</si>
  <si>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</si>
  <si>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</si>
  <si>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</si>
  <si>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</si>
  <si>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</si>
  <si>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</si>
  <si>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</si>
  <si>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</si>
  <si>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</si>
  <si>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</si>
  <si>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</si>
  <si>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</si>
  <si>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</si>
  <si>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</si>
  <si>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</si>
  <si>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</si>
  <si>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</si>
  <si>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</si>
  <si>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</si>
  <si>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</si>
  <si>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</si>
  <si>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</si>
  <si>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</si>
  <si>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</si>
  <si>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</si>
  <si>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</si>
  <si>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</si>
  <si>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</si>
  <si>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</si>
  <si>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</si>
  <si>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</si>
  <si>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</si>
  <si>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</si>
  <si>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</si>
  <si>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</si>
  <si>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</si>
  <si>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</si>
  <si>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</si>
  <si>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</si>
  <si>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</si>
  <si>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</si>
  <si>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</si>
  <si>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</si>
  <si>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</si>
  <si>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</si>
  <si>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</si>
  <si>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</si>
  <si>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</si>
  <si>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</si>
  <si>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</si>
  <si>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</si>
  <si>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</si>
  <si>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</si>
  <si>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</si>
  <si>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</si>
  <si>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</si>
  <si>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</si>
  <si>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</si>
  <si>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</si>
  <si>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</si>
  <si>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</si>
  <si>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</si>
  <si>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</si>
  <si>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</si>
  <si>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</si>
  <si>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</si>
  <si>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</si>
  <si>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</si>
  <si>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</si>
  <si>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</si>
  <si>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</si>
  <si>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</si>
  <si>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</si>
  <si>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</si>
  <si>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</si>
  <si>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</si>
  <si>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</si>
  <si>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</si>
  <si>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</si>
  <si>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</si>
  <si>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</si>
  <si>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</si>
  <si>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</si>
  <si>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</si>
  <si>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</si>
  <si>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</si>
  <si>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</si>
  <si>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</si>
  <si>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</si>
  <si>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</si>
  <si>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</si>
  <si>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</si>
  <si>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</si>
  <si>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</si>
  <si>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</si>
  <si>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</si>
  <si>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</si>
  <si>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</si>
  <si>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</si>
  <si>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</si>
  <si>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</si>
  <si>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</si>
  <si>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</si>
  <si>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</si>
  <si>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</si>
  <si>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</si>
  <si>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</si>
  <si>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</si>
  <si>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</si>
  <si>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</si>
  <si>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</si>
  <si>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</si>
  <si>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</si>
  <si>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</si>
  <si>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</si>
  <si>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</si>
  <si>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</si>
  <si>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</si>
  <si>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</si>
  <si>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</si>
  <si>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</si>
  <si>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</si>
  <si>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</si>
  <si>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</si>
  <si>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</si>
  <si>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</si>
  <si>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</si>
  <si>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</si>
  <si>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</si>
  <si>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</si>
  <si>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</si>
  <si>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</si>
  <si>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</si>
  <si>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</si>
  <si>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</si>
  <si>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</si>
  <si>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</si>
  <si>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</si>
  <si>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</si>
  <si>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</si>
  <si>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</si>
  <si>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</si>
  <si>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</si>
  <si>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</si>
  <si>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</si>
  <si>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</si>
  <si>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</si>
  <si>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</si>
  <si>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</si>
  <si>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</si>
  <si>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</si>
  <si>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</si>
  <si>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</si>
  <si>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</si>
  <si>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</si>
  <si>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</si>
  <si>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</si>
  <si>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</si>
  <si>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</si>
  <si>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</si>
  <si>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</si>
  <si>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</si>
  <si>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</si>
  <si>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</si>
  <si>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</si>
  <si>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</si>
  <si>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</si>
  <si>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</si>
  <si>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</si>
  <si>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</si>
  <si>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</si>
  <si>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</si>
  <si>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</si>
  <si>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</si>
  <si>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</si>
  <si>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</si>
  <si>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</si>
  <si>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</si>
  <si>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</si>
  <si>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</si>
  <si>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</si>
  <si>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</si>
  <si>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</si>
  <si>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</si>
  <si>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</si>
  <si>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</si>
  <si>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</si>
  <si>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</si>
  <si>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</si>
  <si>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</si>
  <si>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</si>
  <si>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</si>
  <si>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</si>
  <si>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</si>
  <si>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</si>
  <si>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</si>
  <si>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</si>
  <si>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</si>
  <si>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</si>
  <si>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</si>
  <si>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</si>
  <si>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</si>
  <si>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</si>
  <si>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</si>
  <si>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</si>
  <si>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</si>
  <si>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</si>
  <si>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</si>
  <si>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</si>
  <si>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</si>
  <si>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</si>
  <si>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</si>
  <si>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</si>
  <si>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</si>
  <si>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</si>
  <si>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</si>
  <si>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</si>
  <si>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</si>
  <si>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</si>
  <si>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</si>
  <si>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</si>
  <si>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</si>
  <si>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</si>
  <si>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</si>
  <si>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</si>
  <si>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</si>
  <si>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</si>
  <si>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</si>
  <si>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</si>
  <si>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</si>
  <si>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</si>
  <si>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</si>
  <si>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</si>
  <si>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</si>
  <si>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</si>
  <si>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</si>
  <si>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</si>
  <si>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</si>
  <si>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</si>
  <si>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</si>
  <si>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</si>
  <si>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</si>
  <si>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</si>
  <si>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</si>
  <si>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</si>
  <si>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</si>
  <si>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</si>
  <si>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</si>
  <si>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</si>
  <si>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</si>
  <si>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</si>
  <si>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</si>
  <si>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</si>
  <si>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</si>
  <si>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</si>
  <si>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</si>
  <si>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</si>
  <si>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</si>
  <si>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</si>
  <si>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</si>
  <si>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</si>
  <si>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</si>
  <si>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</si>
  <si>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</si>
  <si>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</si>
  <si>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</si>
  <si>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</si>
  <si>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</si>
  <si>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</si>
  <si>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</si>
  <si>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</si>
  <si>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</si>
  <si>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</si>
  <si>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</si>
  <si>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</si>
  <si>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</si>
  <si>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</si>
  <si>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</si>
  <si>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</si>
  <si>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</si>
  <si>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</si>
  <si>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</si>
  <si>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</si>
  <si>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</si>
  <si>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</si>
  <si>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</si>
  <si>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</si>
  <si>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</si>
  <si>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</si>
  <si>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</si>
  <si>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</si>
  <si>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</si>
  <si>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</si>
  <si>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</si>
  <si>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</si>
  <si>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</si>
  <si>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</si>
  <si>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</si>
  <si>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</si>
  <si>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</si>
  <si>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</si>
  <si>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</si>
  <si>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</si>
  <si>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</si>
  <si>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</si>
  <si>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</si>
  <si>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</si>
  <si>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</si>
  <si>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</si>
  <si>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</si>
  <si>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</si>
  <si>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</si>
  <si>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</si>
  <si>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</si>
  <si>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</si>
  <si>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</si>
  <si>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</si>
  <si>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</si>
  <si>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</si>
  <si>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</si>
  <si>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</si>
  <si>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</si>
  <si>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</si>
  <si>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</si>
  <si>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</si>
  <si>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</si>
  <si>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</si>
  <si>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</si>
  <si>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</si>
  <si>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</si>
  <si>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</si>
  <si>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</si>
  <si>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</si>
  <si>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</si>
  <si>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</si>
  <si>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</si>
  <si>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</si>
  <si>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</si>
  <si>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</si>
  <si>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</si>
  <si>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</si>
  <si>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</si>
  <si>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</si>
  <si>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</si>
  <si>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</si>
  <si>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</si>
  <si>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</si>
  <si>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</si>
  <si>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</si>
  <si>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</si>
  <si>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</si>
  <si>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</si>
  <si>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</si>
  <si>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</si>
  <si>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</si>
  <si>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</si>
  <si>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</si>
  <si>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</si>
  <si>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</si>
  <si>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</si>
  <si>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</si>
  <si>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</si>
  <si>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</si>
  <si>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</si>
  <si>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</si>
  <si>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</si>
  <si>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</si>
  <si>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</si>
  <si>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</si>
  <si>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</si>
  <si>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</si>
  <si>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</si>
  <si>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</si>
  <si>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</si>
  <si>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</si>
  <si>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</si>
  <si>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</si>
  <si>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</si>
  <si>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</si>
  <si>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</si>
  <si>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</si>
  <si>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</si>
  <si>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</si>
  <si>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</si>
  <si>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</si>
  <si>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</si>
  <si>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</si>
  <si>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</si>
  <si>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</si>
  <si>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</si>
  <si>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</si>
  <si>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</si>
  <si>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</si>
  <si>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</si>
  <si>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</si>
  <si>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</si>
  <si>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</si>
  <si>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</si>
  <si>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</si>
  <si>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</si>
  <si>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</si>
  <si>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</si>
  <si>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</si>
  <si>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</si>
  <si>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</si>
  <si>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</si>
  <si>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</si>
  <si>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</si>
  <si>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</si>
  <si>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</si>
  <si>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</si>
  <si>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</si>
  <si>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</si>
  <si>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</si>
  <si>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</si>
  <si>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</si>
  <si>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</si>
  <si>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</si>
  <si>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</si>
  <si>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</si>
  <si>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</si>
  <si>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</si>
  <si>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</si>
  <si>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</si>
  <si>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</si>
  <si>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</si>
  <si>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</si>
  <si>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</si>
  <si>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</si>
  <si>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</si>
  <si>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</si>
  <si>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</si>
  <si>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</si>
  <si>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</si>
  <si>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</si>
  <si>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</si>
  <si>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</si>
  <si>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</si>
  <si>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</si>
  <si>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</si>
  <si>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</si>
  <si>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</si>
  <si>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</si>
  <si>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</si>
  <si>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</si>
  <si>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</si>
  <si>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</si>
  <si>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</si>
  <si>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</si>
  <si>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</si>
  <si>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</si>
  <si>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</si>
  <si>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</si>
  <si>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</si>
  <si>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</si>
  <si>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</si>
  <si>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</si>
  <si>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</si>
  <si>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</si>
  <si>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</si>
  <si>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</si>
  <si>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</si>
  <si>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</si>
  <si>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</si>
  <si>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</si>
  <si>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</si>
  <si>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</si>
  <si>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</si>
  <si>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</si>
  <si>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</si>
  <si>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</si>
  <si>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</si>
  <si>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</si>
  <si>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</si>
  <si>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</si>
  <si>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</si>
  <si>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</si>
  <si>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</si>
  <si>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</si>
  <si>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</si>
  <si>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</si>
  <si>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</si>
  <si>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</si>
  <si>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</si>
  <si>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</si>
  <si>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</si>
  <si>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</si>
  <si>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</si>
  <si>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</si>
  <si>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</si>
  <si>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</si>
  <si>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</si>
  <si>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</si>
  <si>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</si>
  <si>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</si>
  <si>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</si>
  <si>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</si>
  <si>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</si>
  <si>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</si>
  <si>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</si>
  <si>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</si>
  <si>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</si>
  <si>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</si>
  <si>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</si>
  <si>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</si>
  <si>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</si>
  <si>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</si>
  <si>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</si>
  <si>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</si>
  <si>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</si>
  <si>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</si>
  <si>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</si>
  <si>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</si>
  <si>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</si>
  <si>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</si>
  <si>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</si>
  <si>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</si>
  <si>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</si>
  <si>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</si>
  <si>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</si>
  <si>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</si>
  <si>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</si>
  <si>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</si>
  <si>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</si>
  <si>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</si>
  <si>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</si>
  <si>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</si>
  <si>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</si>
  <si>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</si>
  <si>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</si>
  <si>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</si>
  <si>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</si>
  <si>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</si>
  <si>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</si>
  <si>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</si>
  <si>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</si>
  <si>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</si>
  <si>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</si>
  <si>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</si>
  <si>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</si>
  <si>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</si>
  <si>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</si>
  <si>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</si>
  <si>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</si>
  <si>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</si>
  <si>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</si>
  <si>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</si>
  <si>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</si>
  <si>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</si>
  <si>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</si>
  <si>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</si>
  <si>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</si>
  <si>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</si>
  <si>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</si>
  <si>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</si>
  <si>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</si>
  <si>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</si>
  <si>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</si>
  <si>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</si>
  <si>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</si>
  <si>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</si>
  <si>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</si>
  <si>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</si>
  <si>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</si>
  <si>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</si>
  <si>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</si>
  <si>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</si>
  <si>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</si>
  <si>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</si>
  <si>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</si>
  <si>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</si>
  <si>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</si>
  <si>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</si>
  <si>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</si>
  <si>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</si>
  <si>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</si>
  <si>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</si>
  <si>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</si>
  <si>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</si>
  <si>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</si>
  <si>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</si>
  <si>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</si>
  <si>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</si>
  <si>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</si>
  <si>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</si>
  <si>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</si>
  <si>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</si>
  <si>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</si>
  <si>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</si>
  <si>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</si>
  <si>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</si>
  <si>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</si>
  <si>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</si>
  <si>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</si>
  <si>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</si>
  <si>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</si>
  <si>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</si>
  <si>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</si>
  <si>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</si>
  <si>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</si>
  <si>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</si>
  <si>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</si>
  <si>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</si>
  <si>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</si>
  <si>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</si>
  <si>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</si>
  <si>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</si>
  <si>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</si>
  <si>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</si>
  <si>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</si>
  <si>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</si>
  <si>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</si>
  <si>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</si>
  <si>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</si>
  <si>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</si>
  <si>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</si>
  <si>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</si>
  <si>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</si>
  <si>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</si>
  <si>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</si>
  <si>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</si>
  <si>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</si>
  <si>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</si>
  <si>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</si>
  <si>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</si>
  <si>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</si>
  <si>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</si>
  <si>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</si>
  <si>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</si>
  <si>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</si>
  <si>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</si>
  <si>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</si>
  <si>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</si>
  <si>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</si>
  <si>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</si>
  <si>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</si>
  <si>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</si>
  <si>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</si>
  <si>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</si>
  <si>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</si>
  <si>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</si>
  <si>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</si>
  <si>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</si>
  <si>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</si>
  <si>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</si>
  <si>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</si>
  <si>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</si>
  <si>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</si>
  <si>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</si>
  <si>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</si>
  <si>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</si>
  <si>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</si>
  <si>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</si>
  <si>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</si>
  <si>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</si>
  <si>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</si>
  <si>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</si>
  <si>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</si>
  <si>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</si>
  <si>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</si>
  <si>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</si>
  <si>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</si>
  <si>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</si>
  <si>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</si>
  <si>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</si>
  <si>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</si>
  <si>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</si>
  <si>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</si>
  <si>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</si>
  <si>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</si>
  <si>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</si>
  <si>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</si>
  <si>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</si>
  <si>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</si>
  <si>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</si>
  <si>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</si>
  <si>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</si>
  <si>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</si>
  <si>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</si>
  <si>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</si>
  <si>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</si>
  <si>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</si>
  <si>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</si>
  <si>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</si>
  <si>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</si>
  <si>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</si>
  <si>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</si>
  <si>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</si>
  <si>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</si>
  <si>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</si>
  <si>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</si>
  <si>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</si>
  <si>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</si>
  <si>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</si>
  <si>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</si>
  <si>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</si>
  <si>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</si>
  <si>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</si>
  <si>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</si>
  <si>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</si>
  <si>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</si>
  <si>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</si>
  <si>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</si>
  <si>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</si>
  <si>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</si>
  <si>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</si>
  <si>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</si>
  <si>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</si>
  <si>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</si>
  <si>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</si>
  <si>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</si>
  <si>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</si>
  <si>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</si>
  <si>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</si>
  <si>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</si>
  <si>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</si>
  <si>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</si>
  <si>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</si>
  <si>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</si>
  <si>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</si>
  <si>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</si>
  <si>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</si>
  <si>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</si>
  <si>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</si>
  <si>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</si>
  <si>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</si>
  <si>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</si>
  <si>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</si>
  <si>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</si>
  <si>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</si>
  <si>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</si>
  <si>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</si>
  <si>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</si>
  <si>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</si>
  <si>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</si>
  <si>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</si>
  <si>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</si>
  <si>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</si>
  <si>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</si>
  <si>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</si>
  <si>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</si>
  <si>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</si>
  <si>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</si>
  <si>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</si>
  <si>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</si>
  <si>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</si>
  <si>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</si>
  <si>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</si>
  <si>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</si>
  <si>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</si>
  <si>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</si>
  <si>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</si>
  <si>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</si>
  <si>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</si>
  <si>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</si>
  <si>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</si>
  <si>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</si>
  <si>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</si>
  <si>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</si>
  <si>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</si>
  <si>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</si>
  <si>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</si>
  <si>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</si>
  <si>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</si>
  <si>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</si>
  <si>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</si>
  <si>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</si>
  <si>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</si>
  <si>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</si>
  <si>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</si>
  <si>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</si>
  <si>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</si>
  <si>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</si>
  <si>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</si>
  <si>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</si>
  <si>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</si>
  <si>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</si>
  <si>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</si>
  <si>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</si>
  <si>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</si>
  <si>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</si>
  <si>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</si>
  <si>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</si>
  <si>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</si>
  <si>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</si>
  <si>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</si>
  <si>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</si>
  <si>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</si>
  <si>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</si>
  <si>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</si>
  <si>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</si>
  <si>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</si>
  <si>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</si>
  <si>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</si>
  <si>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</si>
  <si>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</si>
  <si>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</si>
  <si>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</si>
  <si>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</si>
  <si>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</si>
  <si>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</si>
  <si>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</si>
  <si>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</si>
  <si>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</si>
  <si>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</si>
  <si>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</si>
  <si>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</si>
  <si>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</si>
  <si>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</si>
  <si>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</si>
  <si>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</si>
  <si>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</si>
  <si>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</si>
  <si>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</si>
  <si>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</si>
  <si>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</si>
  <si>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</si>
  <si>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</si>
  <si>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</si>
  <si>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</si>
  <si>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</si>
  <si>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</si>
  <si>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</si>
  <si>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</si>
  <si>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</si>
  <si>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</si>
  <si>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</si>
  <si>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</si>
  <si>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</si>
  <si>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</si>
  <si>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</si>
  <si>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</si>
  <si>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</si>
  <si>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</si>
  <si>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</si>
  <si>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</si>
  <si>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</si>
  <si>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</si>
  <si>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</si>
  <si>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</si>
  <si>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</si>
  <si>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</si>
  <si>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</si>
  <si>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</si>
  <si>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</si>
  <si>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</si>
  <si>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</si>
  <si>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</si>
  <si>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</si>
  <si>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</si>
  <si>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</si>
  <si>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</si>
  <si>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</si>
  <si>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</si>
  <si>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</si>
  <si>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</si>
  <si>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</si>
  <si>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</si>
  <si>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</si>
  <si>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</si>
  <si>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</si>
  <si>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</si>
  <si>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</si>
  <si>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</si>
  <si>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</si>
  <si>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</si>
  <si>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</si>
  <si>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</si>
  <si>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</si>
  <si>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</si>
  <si>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</si>
  <si>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</si>
  <si>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</si>
  <si>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</si>
  <si>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</si>
  <si>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</si>
  <si>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</si>
  <si>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</si>
  <si>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</si>
  <si>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</si>
  <si>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</si>
  <si>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</si>
  <si>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</si>
  <si>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</si>
  <si>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</si>
  <si>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</si>
  <si>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</si>
  <si>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</si>
  <si>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</si>
  <si>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</si>
  <si>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</si>
  <si>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</si>
  <si>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</si>
  <si>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</si>
  <si>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</si>
  <si>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</si>
  <si>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</si>
  <si>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</si>
  <si>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</si>
  <si>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</si>
  <si>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</si>
  <si>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</si>
  <si>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</si>
  <si>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</si>
  <si>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</si>
  <si>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</si>
  <si>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</si>
  <si>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</si>
  <si>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</si>
  <si>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</si>
  <si>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</si>
  <si>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</si>
  <si>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</si>
  <si>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</si>
  <si>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</si>
  <si>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</si>
  <si>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</si>
  <si>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</si>
  <si>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</si>
  <si>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</si>
  <si>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</si>
  <si>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</si>
  <si>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</si>
  <si>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</si>
  <si>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</si>
  <si>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</si>
  <si>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</si>
  <si>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</si>
  <si>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</si>
  <si>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</si>
  <si>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</si>
  <si>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</si>
  <si>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</si>
  <si>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</si>
  <si>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</si>
  <si>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</si>
  <si>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</si>
  <si>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</si>
  <si>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</si>
  <si>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</si>
  <si>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</si>
  <si>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</si>
  <si>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</si>
  <si>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</si>
  <si>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</si>
  <si>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</si>
  <si>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</si>
  <si>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</si>
  <si>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</si>
  <si>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</si>
  <si>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</si>
  <si>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</si>
  <si>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</si>
  <si>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</si>
  <si>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</si>
  <si>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</si>
  <si>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</si>
  <si>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</si>
  <si>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</si>
  <si>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</si>
  <si>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</si>
  <si>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</si>
  <si>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</si>
  <si>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</si>
  <si>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</si>
  <si>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</si>
  <si>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</si>
  <si>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</si>
  <si>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</si>
  <si>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</si>
  <si>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</si>
  <si>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</si>
  <si>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</si>
  <si>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</si>
  <si>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</si>
  <si>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</si>
  <si>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</si>
  <si>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</si>
  <si>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</si>
  <si>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</si>
  <si>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</si>
  <si>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</si>
  <si>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</si>
  <si>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</si>
  <si>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</si>
  <si>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</si>
  <si>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</si>
  <si>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</si>
  <si>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</si>
  <si>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</si>
  <si>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</si>
  <si>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</si>
  <si>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</si>
  <si>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</si>
  <si>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</si>
  <si>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</si>
  <si>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</si>
  <si>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</si>
  <si>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</si>
  <si>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</si>
  <si>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</si>
  <si>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</si>
  <si>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</si>
  <si>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</si>
  <si>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</si>
  <si>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</si>
  <si>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</si>
  <si>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</si>
  <si>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</si>
  <si>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</si>
  <si>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</si>
  <si>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</si>
  <si>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</si>
  <si>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</si>
  <si>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</si>
  <si>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</si>
  <si>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</si>
  <si>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</si>
  <si>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</si>
  <si>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</si>
  <si>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</si>
  <si>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</si>
  <si>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</si>
  <si>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</si>
  <si>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</si>
  <si>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</si>
  <si>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</si>
  <si>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</si>
  <si>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</si>
  <si>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</si>
  <si>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</si>
  <si>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</si>
  <si>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</si>
  <si>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</si>
  <si>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</si>
  <si>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</si>
  <si>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</si>
  <si>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</si>
  <si>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</si>
  <si>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</si>
  <si>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</si>
  <si>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</si>
  <si>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</si>
  <si>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</si>
  <si>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</si>
  <si>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</si>
  <si>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</si>
  <si>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</si>
  <si>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</si>
  <si>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</si>
  <si>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</si>
  <si>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</si>
  <si>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</si>
  <si>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</si>
  <si>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</si>
  <si>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</si>
  <si>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</si>
  <si>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</si>
  <si>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</si>
  <si>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</si>
  <si>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</si>
  <si>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</si>
  <si>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</si>
  <si>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</si>
  <si>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</si>
  <si>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</si>
  <si>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</si>
  <si>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</si>
  <si>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</si>
  <si>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</si>
  <si>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</si>
  <si>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</si>
  <si>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</si>
  <si>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</si>
  <si>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</si>
  <si>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</si>
  <si>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</si>
  <si>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</si>
  <si>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</si>
  <si>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</si>
  <si>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</si>
  <si>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</si>
  <si>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</si>
  <si>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</si>
  <si>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</si>
  <si>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</si>
  <si>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</si>
  <si>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</si>
  <si>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</si>
  <si>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</si>
  <si>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</si>
  <si>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</si>
  <si>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</si>
  <si>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</si>
  <si>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</si>
  <si>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</si>
  <si>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</si>
  <si>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</si>
  <si>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</si>
  <si>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</si>
  <si>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</si>
  <si>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</si>
  <si>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</si>
  <si>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</si>
  <si>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</si>
  <si>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</si>
  <si>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</si>
  <si>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</si>
  <si>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</si>
  <si>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</si>
  <si>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</si>
  <si>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</si>
  <si>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</si>
  <si>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</si>
  <si>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</si>
  <si>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</si>
  <si>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</si>
  <si>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</si>
  <si>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</si>
  <si>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</si>
  <si>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</si>
  <si>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</si>
  <si>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</si>
  <si>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</si>
  <si>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</si>
  <si>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</si>
  <si>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</si>
  <si>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</si>
  <si>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</si>
  <si>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</si>
  <si>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</si>
  <si>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</si>
  <si>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</si>
  <si>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</si>
  <si>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</si>
  <si>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</si>
  <si>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</si>
  <si>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</si>
  <si>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</si>
  <si>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</si>
  <si>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</si>
  <si>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</si>
  <si>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</si>
  <si>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</si>
  <si>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</si>
  <si>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</si>
  <si>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</si>
  <si>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</si>
  <si>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</si>
  <si>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</si>
  <si>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</si>
  <si>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</si>
  <si>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</si>
  <si>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</si>
  <si>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</si>
  <si>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</si>
  <si>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</si>
  <si>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</si>
  <si>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</si>
  <si>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</si>
  <si>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</si>
  <si>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</si>
  <si>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</si>
  <si>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</si>
  <si>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</si>
  <si>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</si>
  <si>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</si>
  <si>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</si>
  <si>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</si>
  <si>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</si>
  <si>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</si>
  <si>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</si>
  <si>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</si>
  <si>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</si>
  <si>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</si>
  <si>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</si>
  <si>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</si>
  <si>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</si>
  <si>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</si>
  <si>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</si>
  <si>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</si>
  <si>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</si>
  <si>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</si>
  <si>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</si>
  <si>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</si>
  <si>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</si>
  <si>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</si>
  <si>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</si>
  <si>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</si>
  <si>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</si>
  <si>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</si>
  <si>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</si>
  <si>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</si>
  <si>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</si>
  <si>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</si>
  <si>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</si>
  <si>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</si>
  <si>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</si>
  <si>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</si>
  <si>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</si>
  <si>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</si>
  <si>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</si>
  <si>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</si>
  <si>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</si>
  <si>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</si>
  <si>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</si>
  <si>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</si>
  <si>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</si>
  <si>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</si>
  <si>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</si>
  <si>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</si>
  <si>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</si>
  <si>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</si>
  <si>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</si>
  <si>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</si>
  <si>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</si>
  <si>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</si>
  <si>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</si>
  <si>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</si>
  <si>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</si>
  <si>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</si>
  <si>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</si>
  <si>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</si>
  <si>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</si>
  <si>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</si>
  <si>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</si>
  <si>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</si>
  <si>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</si>
  <si>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</si>
  <si>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</si>
  <si>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</si>
  <si>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</si>
  <si>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</si>
  <si>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</si>
  <si>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</si>
  <si>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</si>
  <si>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</si>
  <si>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</si>
  <si>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</si>
  <si>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</si>
  <si>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</si>
  <si>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</si>
  <si>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</si>
  <si>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</si>
  <si>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</si>
  <si>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</si>
  <si>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</si>
  <si>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</si>
  <si>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</si>
  <si>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</si>
  <si>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</si>
  <si>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</si>
  <si>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</si>
  <si>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</si>
  <si>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</si>
  <si>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</si>
  <si>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</si>
  <si>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</si>
  <si>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</si>
  <si>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</si>
  <si>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</si>
  <si>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</si>
  <si>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</si>
  <si>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</si>
  <si>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</si>
  <si>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</si>
  <si>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</si>
  <si>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</si>
  <si>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</si>
  <si>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</si>
  <si>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</si>
  <si>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</si>
  <si>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</si>
  <si>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</si>
  <si>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</si>
  <si>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</si>
  <si>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</si>
  <si>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</si>
  <si>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</si>
  <si>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</si>
  <si>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</si>
  <si>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</si>
  <si>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</si>
  <si>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</si>
  <si>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</si>
  <si>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</si>
  <si>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</si>
  <si>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</si>
  <si>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</si>
  <si>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</si>
  <si>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</si>
  <si>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</si>
  <si>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</si>
  <si>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</si>
  <si>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</si>
  <si>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</si>
  <si>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</si>
  <si>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</si>
  <si>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</si>
  <si>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</si>
  <si>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</si>
  <si>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</si>
  <si>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</si>
  <si>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</si>
  <si>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</si>
  <si>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</si>
  <si>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</si>
  <si>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</si>
  <si>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</si>
  <si>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</si>
  <si>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</si>
  <si>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</si>
  <si>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</si>
  <si>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</si>
  <si>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</si>
  <si>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</si>
  <si>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</si>
  <si>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</si>
  <si>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</si>
  <si>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</si>
  <si>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</si>
  <si>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</si>
  <si>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</si>
  <si>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</si>
  <si>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</si>
  <si>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</si>
  <si>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</si>
  <si>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</si>
  <si>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</si>
  <si>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</si>
  <si>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</si>
  <si>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</si>
  <si>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</si>
  <si>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</si>
  <si>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</si>
  <si>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</si>
  <si>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</si>
  <si>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</si>
  <si>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</si>
  <si>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</si>
  <si>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</si>
  <si>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</si>
  <si>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</si>
  <si>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</si>
  <si>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</si>
  <si>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</si>
  <si>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</si>
  <si>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</si>
  <si>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</si>
  <si>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</si>
  <si>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</si>
  <si>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</si>
  <si>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</si>
  <si>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</si>
  <si>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</si>
  <si>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</si>
  <si>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</si>
  <si>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</si>
  <si>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</si>
  <si>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</si>
  <si>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</si>
  <si>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</si>
  <si>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</si>
  <si>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</si>
  <si>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</si>
  <si>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</si>
  <si>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</si>
  <si>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</si>
  <si>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</si>
  <si>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</si>
  <si>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</si>
  <si>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</si>
  <si>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</si>
  <si>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</si>
  <si>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</si>
  <si>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</si>
  <si>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</si>
  <si>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</si>
  <si>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</si>
  <si>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</si>
  <si>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</si>
  <si>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</si>
  <si>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</si>
  <si>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</si>
  <si>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</si>
  <si>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</si>
  <si>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</si>
  <si>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</si>
  <si>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</si>
  <si>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</si>
  <si>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</si>
  <si>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</si>
  <si>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</si>
  <si>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</si>
  <si>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</si>
  <si>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</si>
  <si>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</si>
  <si>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</si>
  <si>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</si>
  <si>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</si>
  <si>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</si>
  <si>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</si>
  <si>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</si>
  <si>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</si>
  <si>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</si>
  <si>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</si>
  <si>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</si>
  <si>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</si>
  <si>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</si>
  <si>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</si>
  <si>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</si>
  <si>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</si>
  <si>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</si>
  <si>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</si>
  <si>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</si>
  <si>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</si>
  <si>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</si>
  <si>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</si>
  <si>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</si>
  <si>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</si>
  <si>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</si>
  <si>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</si>
  <si>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</si>
  <si>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</si>
  <si>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</si>
  <si>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</si>
  <si>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</si>
  <si>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</si>
  <si>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</si>
  <si>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</si>
  <si>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</si>
  <si>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</si>
  <si>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</si>
  <si>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</si>
  <si>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</si>
  <si>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</si>
  <si>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</si>
  <si>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</si>
  <si>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</si>
  <si>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</si>
  <si>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</si>
  <si>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</si>
  <si>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</si>
  <si>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</si>
  <si>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</si>
  <si>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</si>
  <si>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</si>
  <si>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</si>
  <si>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</si>
  <si>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</si>
  <si>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</si>
  <si>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</si>
  <si>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</si>
  <si>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</si>
  <si>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</si>
  <si>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</si>
  <si>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</si>
  <si>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</si>
  <si>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</si>
  <si>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</si>
  <si>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</si>
  <si>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</si>
  <si>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</si>
  <si>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</si>
  <si>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</si>
  <si>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</si>
  <si>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</si>
  <si>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</si>
  <si>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</si>
  <si>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</si>
  <si>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</si>
  <si>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</si>
  <si>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</si>
  <si>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</si>
  <si>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</si>
  <si>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</si>
  <si>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</si>
  <si>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</si>
  <si>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</si>
  <si>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</si>
  <si>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</si>
  <si>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</si>
  <si>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</si>
  <si>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</si>
  <si>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</si>
  <si>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</si>
  <si>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</si>
  <si>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</si>
  <si>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</si>
  <si>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</si>
  <si>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</si>
  <si>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</si>
  <si>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</si>
  <si>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</si>
  <si>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</si>
  <si>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</si>
  <si>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</si>
  <si>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</si>
  <si>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</si>
  <si>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</si>
  <si>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</si>
  <si>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</si>
  <si>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</si>
  <si>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</si>
  <si>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</si>
  <si>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</si>
  <si>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</si>
  <si>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</si>
  <si>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</si>
  <si>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</si>
  <si>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</si>
  <si>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</si>
  <si>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</si>
  <si>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</si>
  <si>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</si>
  <si>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</si>
  <si>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</si>
  <si>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</si>
  <si>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</si>
  <si>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</si>
  <si>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</si>
  <si>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</si>
  <si>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</si>
  <si>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</si>
  <si>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</si>
  <si>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</si>
  <si>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</si>
  <si>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</si>
  <si>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</si>
  <si>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</si>
  <si>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</si>
  <si>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</si>
  <si>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</si>
  <si>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</si>
  <si>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</si>
  <si>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</si>
  <si>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</si>
  <si>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</si>
  <si>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</si>
  <si>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</si>
  <si>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</si>
  <si>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</si>
  <si>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</si>
  <si>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</si>
  <si>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</si>
  <si>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</si>
  <si>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</si>
  <si>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</si>
  <si>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</si>
  <si>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</si>
  <si>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</si>
  <si>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</si>
  <si>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</si>
  <si>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</si>
  <si>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</si>
  <si>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</si>
  <si>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</si>
  <si>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</si>
  <si>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</si>
  <si>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</si>
  <si>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</si>
  <si>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</si>
  <si>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</si>
  <si>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</si>
  <si>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</si>
  <si>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</si>
  <si>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</si>
  <si>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</si>
  <si>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</si>
  <si>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</si>
  <si>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</si>
  <si>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</si>
  <si>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</si>
  <si>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</si>
  <si>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</si>
  <si>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</si>
  <si>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</si>
  <si>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</si>
  <si>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</si>
  <si>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</si>
  <si>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</si>
  <si>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</si>
  <si>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</si>
  <si>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</si>
  <si>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</si>
  <si>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</si>
  <si>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</si>
  <si>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</si>
  <si>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</si>
  <si>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</si>
  <si>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</si>
  <si>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</si>
  <si>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</si>
  <si>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</si>
  <si>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</si>
  <si>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</si>
  <si>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</si>
  <si>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</si>
  <si>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</si>
  <si>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</si>
  <si>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</si>
  <si>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</si>
  <si>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</si>
  <si>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</si>
  <si>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</si>
  <si>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</si>
  <si>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</si>
  <si>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</si>
  <si>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</si>
  <si>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</si>
  <si>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</si>
  <si>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</si>
  <si>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</si>
  <si>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</si>
  <si>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</si>
  <si>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</si>
  <si>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</si>
  <si>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</si>
  <si>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</si>
  <si>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</si>
  <si>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</si>
  <si>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</si>
  <si>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</si>
  <si>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</si>
  <si>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</si>
  <si>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</si>
  <si>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</si>
  <si>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</si>
  <si>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</si>
  <si>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</si>
  <si>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</si>
  <si>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</si>
  <si>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</si>
  <si>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</si>
  <si>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</si>
  <si>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</si>
  <si>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</si>
  <si>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</si>
  <si>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</si>
  <si>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</si>
  <si>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</si>
  <si>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</si>
  <si>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</si>
  <si>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</si>
  <si>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</si>
  <si>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</si>
  <si>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</si>
  <si>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</si>
  <si>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</si>
  <si>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</si>
  <si>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</si>
  <si>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</si>
  <si>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</si>
  <si>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</si>
  <si>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</si>
  <si>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</si>
  <si>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</si>
  <si>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</si>
  <si>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</si>
  <si>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</si>
  <si>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</si>
  <si>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</si>
  <si>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</si>
  <si>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</si>
  <si>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</si>
  <si>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</si>
  <si>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</si>
  <si>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</si>
  <si>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</si>
  <si>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</si>
  <si>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</si>
  <si>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</si>
  <si>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</si>
  <si>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</si>
  <si>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</si>
  <si>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</si>
  <si>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</si>
  <si>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</si>
  <si>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</si>
  <si>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</si>
  <si>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</si>
  <si>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</si>
  <si>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</si>
  <si>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</si>
  <si>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</si>
  <si>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</si>
  <si>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</si>
  <si>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</si>
  <si>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</si>
  <si>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</si>
  <si>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</si>
  <si>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</si>
  <si>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</si>
  <si>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</si>
  <si>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</si>
  <si>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</si>
  <si>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</si>
  <si>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</si>
  <si>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</si>
  <si>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</si>
  <si>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</si>
  <si>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</si>
  <si>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</si>
  <si>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</si>
  <si>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</si>
  <si>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</si>
  <si>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</si>
  <si>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</si>
  <si>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</si>
  <si>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</si>
  <si>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</si>
  <si>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</si>
  <si>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</si>
  <si>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</si>
  <si>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</si>
  <si>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</si>
  <si>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</si>
  <si>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</si>
  <si>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</si>
  <si>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</si>
  <si>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</si>
  <si>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</si>
  <si>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</si>
  <si>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</si>
  <si>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</si>
  <si>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</si>
  <si>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</si>
  <si>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</si>
  <si>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</si>
  <si>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</si>
  <si>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</si>
  <si>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</si>
  <si>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</si>
  <si>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</si>
  <si>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</si>
  <si>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</si>
  <si>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</si>
  <si>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</si>
  <si>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</si>
  <si>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</si>
  <si>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</si>
  <si>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</si>
  <si>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</si>
  <si>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</si>
  <si>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</si>
  <si>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</si>
  <si>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</si>
  <si>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</si>
  <si>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</si>
  <si>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</si>
  <si>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</si>
  <si>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</si>
  <si>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</si>
  <si>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</si>
  <si>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</si>
  <si>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</si>
  <si>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</si>
  <si>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</si>
  <si>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</si>
  <si>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</si>
  <si>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</si>
  <si>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</si>
  <si>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</si>
  <si>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</si>
  <si>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</si>
  <si>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</si>
  <si>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</si>
  <si>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</si>
  <si>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</si>
  <si>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</si>
  <si>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</si>
  <si>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</si>
  <si>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</si>
  <si>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</si>
  <si>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</si>
  <si>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</si>
  <si>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</si>
  <si>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</si>
  <si>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</si>
  <si>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</si>
  <si>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</si>
  <si>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</si>
  <si>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</si>
  <si>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</si>
  <si>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</si>
  <si>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</si>
  <si>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</si>
  <si>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</si>
  <si>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</si>
  <si>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</si>
  <si>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</si>
  <si>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</si>
  <si>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</si>
  <si>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</si>
  <si>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</si>
  <si>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</si>
  <si>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</si>
  <si>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</si>
  <si>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</si>
  <si>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</si>
  <si>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</si>
  <si>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</si>
  <si>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</si>
  <si>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</si>
  <si>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</si>
  <si>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</si>
  <si>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</si>
  <si>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</si>
  <si>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</si>
  <si>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</si>
  <si>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</si>
  <si>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</si>
  <si>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</si>
  <si>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</si>
  <si>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</si>
  <si>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</si>
  <si>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</si>
  <si>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</si>
  <si>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</si>
  <si>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</si>
  <si>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</si>
  <si>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</si>
  <si>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</si>
  <si>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</si>
  <si>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</si>
  <si>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</si>
  <si>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</si>
  <si>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</si>
  <si>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</si>
  <si>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</si>
  <si>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</si>
  <si>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</si>
  <si>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</si>
  <si>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</si>
  <si>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</si>
  <si>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</si>
  <si>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</si>
  <si>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</si>
  <si>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</si>
  <si>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</si>
  <si>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</si>
  <si>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</si>
  <si>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</si>
  <si>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</si>
  <si>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</si>
  <si>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</si>
  <si>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</si>
  <si>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</si>
  <si>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</si>
  <si>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</si>
  <si>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</si>
  <si>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</si>
  <si>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</si>
  <si>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</si>
  <si>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</si>
  <si>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</si>
  <si>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</si>
  <si>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</si>
  <si>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</si>
  <si>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</si>
  <si>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</si>
  <si>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</si>
  <si>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</si>
  <si>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</si>
  <si>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</si>
  <si>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</si>
  <si>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</si>
  <si>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</si>
  <si>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</si>
  <si>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</si>
  <si>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</si>
  <si>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</si>
  <si>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</si>
  <si>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</si>
  <si>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</si>
  <si>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</si>
  <si>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</si>
  <si>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</si>
  <si>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</si>
  <si>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</si>
  <si>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</si>
  <si>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</si>
  <si>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</si>
  <si>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</si>
  <si>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</si>
  <si>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</si>
  <si>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</si>
  <si>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</si>
  <si>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</si>
  <si>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</si>
  <si>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</si>
  <si>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</si>
  <si>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</si>
  <si>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</si>
  <si>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</si>
  <si>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</si>
  <si>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</si>
  <si>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</si>
  <si>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</si>
  <si>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</si>
  <si>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</si>
  <si>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</si>
  <si>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</si>
  <si>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</si>
  <si>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</si>
  <si>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</si>
  <si>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</si>
  <si>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</si>
  <si>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</si>
  <si>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</si>
  <si>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</si>
  <si>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</si>
  <si>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</si>
  <si>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</si>
  <si>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</si>
  <si>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</si>
  <si>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</si>
  <si>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</si>
  <si>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</si>
  <si>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</si>
  <si>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</si>
  <si>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</si>
  <si>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</si>
  <si>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</si>
  <si>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</si>
  <si>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</si>
  <si>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</si>
  <si>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</si>
  <si>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</si>
  <si>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</si>
  <si>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</si>
  <si>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</si>
  <si>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</si>
  <si>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</si>
  <si>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</si>
  <si>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</si>
  <si>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</si>
  <si>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</si>
  <si>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</si>
  <si>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</si>
  <si>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</si>
  <si>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</si>
  <si>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</si>
  <si>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</si>
  <si>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</si>
  <si>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</si>
  <si>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</si>
  <si>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</si>
  <si>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</si>
  <si>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</si>
  <si>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</si>
  <si>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</si>
  <si>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</si>
  <si>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</si>
  <si>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</si>
  <si>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</si>
  <si>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</si>
  <si>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</si>
  <si>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</si>
  <si>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</si>
  <si>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</si>
  <si>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</si>
  <si>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</si>
  <si>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</si>
  <si>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</si>
  <si>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</si>
  <si>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</si>
  <si>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</si>
  <si>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</si>
  <si>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</si>
  <si>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</si>
  <si>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</si>
  <si>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</si>
  <si>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</si>
  <si>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</si>
  <si>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</si>
  <si>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</si>
  <si>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</si>
  <si>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</si>
  <si>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</si>
  <si>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</si>
  <si>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</si>
  <si>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</si>
  <si>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</si>
  <si>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</si>
  <si>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</si>
  <si>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</si>
  <si>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</si>
  <si>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</si>
  <si>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</si>
  <si>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</si>
  <si>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</si>
  <si>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</si>
  <si>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</si>
  <si>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</si>
  <si>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</si>
  <si>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</si>
  <si>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</si>
  <si>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</si>
  <si>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</si>
  <si>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</si>
  <si>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</si>
  <si>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</si>
  <si>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</si>
  <si>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</si>
  <si>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</si>
  <si>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</si>
  <si>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</si>
  <si>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</si>
  <si>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</si>
  <si>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</si>
  <si>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</si>
  <si>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</si>
  <si>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</si>
  <si>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</si>
  <si>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</si>
  <si>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</si>
  <si>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</si>
  <si>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</si>
  <si>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</si>
  <si>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</si>
  <si>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</si>
  <si>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</si>
  <si>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</si>
  <si>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</si>
  <si>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</si>
  <si>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</si>
  <si>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</si>
  <si>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</si>
  <si>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</si>
  <si>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</si>
  <si>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</si>
  <si>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</si>
  <si>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</si>
  <si>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</si>
  <si>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</si>
  <si>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</si>
  <si>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</si>
  <si>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</si>
  <si>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</si>
  <si>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</si>
  <si>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</si>
  <si>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</si>
  <si>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</si>
  <si>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</si>
  <si>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</si>
  <si>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</si>
  <si>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</si>
  <si>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</si>
  <si>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</si>
  <si>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</si>
  <si>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</si>
  <si>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</si>
  <si>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</si>
  <si>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</si>
  <si>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</si>
  <si>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</si>
  <si>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</si>
  <si>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</si>
  <si>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</si>
  <si>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</si>
  <si>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</si>
  <si>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</si>
  <si>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</si>
  <si>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</si>
  <si>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</si>
  <si>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</si>
  <si>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</si>
  <si>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</si>
  <si>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</si>
  <si>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</si>
  <si>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</si>
  <si>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</si>
  <si>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</si>
  <si>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</si>
  <si>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</si>
  <si>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</si>
  <si>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</si>
  <si>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</si>
  <si>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</si>
  <si>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</si>
  <si>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</si>
  <si>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</si>
  <si>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</si>
  <si>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</si>
  <si>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</si>
  <si>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</si>
  <si>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</si>
  <si>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</si>
  <si>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</si>
  <si>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</si>
  <si>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</si>
  <si>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</si>
  <si>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</si>
  <si>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</si>
  <si>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</si>
  <si>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</si>
  <si>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</si>
  <si>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</si>
  <si>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</si>
  <si>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</si>
  <si>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</si>
  <si>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</si>
  <si>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</si>
  <si>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</si>
  <si>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</si>
  <si>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</si>
  <si>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</si>
  <si>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</si>
  <si>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</si>
  <si>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</si>
  <si>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</si>
  <si>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</si>
  <si>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</si>
  <si>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</si>
  <si>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</si>
  <si>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</si>
  <si>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</si>
  <si>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</si>
  <si>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</si>
  <si>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</si>
  <si>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</si>
  <si>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</si>
  <si>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</si>
  <si>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</si>
  <si>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</si>
  <si>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</si>
  <si>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</si>
  <si>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</si>
  <si>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</si>
  <si>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</si>
  <si>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</si>
  <si>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</si>
  <si>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</si>
  <si>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</si>
  <si>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</si>
  <si>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</si>
  <si>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</si>
  <si>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</si>
  <si>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</si>
  <si>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</si>
  <si>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</si>
  <si>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</si>
  <si>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</si>
  <si>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</si>
  <si>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</si>
  <si>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</si>
  <si>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</si>
  <si>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</si>
  <si>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</si>
  <si>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</si>
  <si>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</si>
  <si>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</si>
  <si>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</si>
  <si>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</si>
  <si>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</si>
  <si>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</si>
  <si>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</si>
  <si>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</si>
  <si>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</si>
  <si>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</si>
  <si>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</si>
  <si>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</si>
  <si>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</si>
  <si>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</si>
  <si>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</si>
  <si>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</si>
  <si>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</si>
  <si>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</si>
  <si>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</si>
  <si>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</si>
  <si>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</si>
  <si>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</si>
  <si>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</si>
  <si>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</si>
  <si>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</si>
  <si>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</si>
  <si>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</si>
  <si>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</si>
  <si>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</si>
  <si>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</si>
  <si>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</si>
  <si>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</si>
  <si>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</si>
  <si>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</si>
  <si>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</si>
  <si>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</si>
  <si>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</si>
  <si>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</si>
  <si>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</si>
  <si>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</si>
  <si>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</si>
  <si>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</si>
  <si>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</si>
  <si>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</si>
  <si>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</si>
  <si>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</si>
  <si>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</si>
  <si>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</si>
  <si>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</si>
  <si>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</si>
  <si>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</si>
  <si>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</si>
  <si>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</si>
  <si>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</si>
  <si>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</si>
  <si>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</si>
  <si>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</si>
  <si>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</si>
  <si>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</si>
  <si>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</si>
  <si>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</si>
  <si>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</si>
  <si>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</si>
  <si>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</si>
  <si>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</si>
  <si>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</si>
  <si>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</si>
  <si>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</si>
  <si>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</si>
  <si>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</si>
  <si>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</si>
  <si>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</si>
  <si>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</si>
  <si>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</si>
  <si>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</si>
  <si>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</si>
  <si>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</si>
  <si>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</si>
  <si>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</si>
  <si>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</si>
  <si>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</si>
  <si>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</si>
  <si>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</si>
  <si>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</si>
  <si>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</si>
  <si>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</si>
  <si>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</si>
  <si>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</si>
  <si>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</si>
  <si>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</si>
  <si>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</si>
  <si>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</si>
  <si>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</si>
  <si>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</si>
  <si>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</si>
  <si>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</si>
  <si>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</si>
  <si>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</si>
  <si>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</si>
  <si>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</si>
  <si>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</si>
  <si>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</si>
  <si>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</si>
  <si>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</si>
  <si>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</si>
  <si>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</si>
  <si>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</si>
  <si>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</si>
  <si>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</si>
  <si>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</si>
  <si>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</si>
  <si>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</si>
  <si>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</si>
  <si>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</si>
  <si>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</si>
  <si>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</si>
  <si>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</si>
  <si>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</si>
  <si>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</si>
  <si>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</si>
  <si>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</si>
  <si>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</si>
  <si>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</si>
  <si>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</si>
  <si>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</si>
  <si>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</si>
  <si>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</si>
  <si>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</si>
  <si>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</si>
  <si>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</si>
  <si>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</si>
  <si>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</si>
  <si>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</si>
  <si>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</si>
  <si>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</si>
  <si>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</si>
  <si>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</si>
  <si>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</si>
  <si>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</si>
  <si>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</si>
  <si>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</si>
  <si>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</si>
  <si>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</si>
  <si>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</si>
  <si>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</si>
  <si>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</si>
  <si>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</si>
  <si>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</si>
  <si>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</si>
  <si>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</si>
  <si>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</si>
  <si>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</si>
  <si>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</si>
  <si>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</si>
  <si>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</si>
  <si>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</si>
  <si>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</si>
  <si>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</si>
  <si>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</si>
  <si>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</si>
  <si>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</si>
  <si>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</si>
  <si>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</si>
  <si>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</si>
  <si>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</si>
  <si>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</si>
  <si>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</si>
  <si>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</si>
  <si>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</si>
  <si>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</si>
  <si>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</si>
  <si>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</si>
  <si>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</si>
  <si>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</si>
  <si>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</si>
  <si>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</si>
  <si>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</si>
  <si>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</si>
  <si>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</si>
  <si>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</si>
  <si>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</si>
  <si>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</si>
  <si>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</si>
  <si>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</si>
  <si>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</si>
  <si>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</si>
  <si>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</si>
  <si>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</si>
  <si>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</si>
  <si>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</si>
  <si>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</si>
  <si>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</si>
  <si>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</si>
  <si>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</si>
  <si>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</si>
  <si>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</si>
  <si>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</si>
  <si>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</si>
  <si>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</si>
  <si>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</si>
  <si>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</si>
  <si>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</si>
  <si>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</si>
  <si>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</si>
  <si>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</si>
  <si>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</si>
  <si>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</si>
  <si>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</si>
  <si>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</si>
  <si>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</si>
  <si>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</si>
  <si>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</si>
  <si>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</si>
  <si>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</si>
  <si>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</si>
  <si>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</si>
  <si>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</si>
  <si>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</si>
  <si>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</si>
  <si>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</si>
  <si>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</si>
  <si>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</si>
  <si>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</si>
  <si>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</si>
  <si>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</si>
  <si>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</si>
  <si>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</si>
  <si>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</si>
  <si>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</si>
  <si>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</si>
  <si>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</si>
  <si>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</si>
  <si>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</si>
  <si>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</si>
  <si>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</si>
  <si>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</si>
  <si>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</si>
  <si>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</si>
  <si>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</si>
  <si>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</si>
  <si>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</si>
  <si>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</si>
  <si>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</si>
  <si>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</si>
  <si>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</si>
  <si>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</si>
  <si>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</si>
  <si>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</si>
  <si>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</si>
  <si>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</si>
  <si>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</si>
  <si>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</si>
  <si>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</si>
  <si>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</si>
  <si>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</si>
  <si>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</si>
  <si>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</si>
  <si>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</si>
  <si>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</si>
  <si>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</si>
  <si>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</si>
  <si>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</si>
  <si>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</si>
  <si>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</si>
  <si>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</si>
  <si>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</si>
  <si>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</si>
  <si>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</si>
  <si>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</si>
  <si>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</si>
  <si>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</si>
  <si>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</si>
  <si>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</si>
  <si>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</si>
  <si>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</si>
  <si>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</si>
  <si>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</si>
  <si>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</si>
  <si>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</si>
  <si>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</si>
  <si>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</si>
  <si>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</si>
  <si>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</si>
  <si>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</si>
  <si>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</si>
  <si>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</si>
  <si>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</si>
  <si>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</si>
  <si>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</si>
  <si>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</si>
  <si>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</si>
  <si>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</si>
  <si>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</si>
  <si>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</si>
  <si>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</si>
  <si>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</si>
  <si>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</si>
  <si>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</si>
  <si>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</si>
  <si>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</si>
  <si>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</si>
  <si>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</si>
  <si>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</si>
  <si>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</si>
  <si>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</si>
  <si>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</si>
  <si>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</si>
  <si>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</si>
  <si>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</si>
  <si>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</si>
  <si>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</si>
  <si>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</si>
  <si>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</si>
  <si>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</si>
  <si>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</si>
  <si>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</si>
  <si>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</si>
  <si>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</si>
  <si>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</si>
  <si>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</si>
  <si>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</si>
  <si>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</si>
  <si>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</si>
  <si>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</si>
  <si>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</si>
  <si>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</si>
  <si>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</si>
  <si>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</si>
  <si>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</si>
  <si>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</si>
  <si>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</si>
  <si>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</si>
  <si>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</si>
  <si>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</si>
  <si>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</si>
  <si>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</si>
  <si>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</si>
  <si>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</si>
  <si>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</si>
  <si>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</si>
  <si>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</si>
  <si>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</si>
  <si>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</si>
  <si>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</si>
  <si>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</si>
  <si>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</si>
  <si>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</si>
  <si>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</si>
  <si>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</si>
  <si>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</si>
  <si>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</si>
  <si>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</si>
  <si>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</si>
  <si>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</si>
  <si>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</si>
  <si>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</si>
  <si>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</si>
  <si>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</si>
  <si>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</si>
  <si>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</si>
  <si>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</si>
  <si>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</si>
  <si>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</si>
  <si>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</si>
  <si>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</si>
  <si>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</si>
  <si>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</si>
  <si>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</si>
  <si>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</si>
  <si>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</si>
  <si>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</si>
  <si>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</si>
  <si>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</si>
  <si>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</si>
  <si>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</si>
  <si>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</si>
  <si>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</si>
  <si>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</si>
  <si>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</si>
  <si>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</si>
  <si>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</si>
  <si>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</si>
  <si>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</si>
  <si>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</si>
  <si>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</si>
  <si>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</si>
  <si>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</si>
  <si>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</si>
  <si>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</si>
  <si>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</si>
  <si>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</si>
  <si>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</si>
  <si>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</si>
  <si>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</si>
  <si>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</si>
  <si>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</si>
  <si>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</si>
  <si>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</si>
  <si>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</si>
  <si>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</si>
  <si>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</si>
  <si>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</si>
  <si>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</si>
  <si>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</si>
  <si>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</si>
  <si>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</si>
  <si>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</si>
  <si>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</si>
  <si>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</si>
  <si>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</si>
  <si>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</si>
  <si>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</si>
  <si>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</si>
  <si>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</si>
  <si>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</si>
  <si>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</si>
  <si>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</si>
  <si>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</si>
  <si>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</si>
  <si>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</si>
  <si>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</si>
  <si>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</si>
  <si>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</si>
  <si>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</si>
  <si>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</si>
  <si>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</si>
  <si>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</si>
  <si>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</si>
  <si>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</si>
  <si>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</si>
  <si>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</si>
  <si>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</si>
  <si>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</si>
  <si>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</si>
  <si>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</si>
  <si>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</si>
  <si>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</si>
  <si>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</si>
  <si>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</si>
  <si>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</si>
  <si>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</si>
  <si>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</si>
  <si>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</si>
  <si>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</si>
  <si>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</si>
  <si>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</si>
  <si>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</si>
  <si>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</si>
  <si>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</si>
  <si>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</si>
  <si>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</si>
  <si>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</si>
  <si>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</si>
  <si>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</si>
  <si>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</si>
  <si>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</si>
  <si>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</si>
  <si>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</si>
  <si>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</si>
  <si>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</si>
  <si>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</si>
  <si>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</si>
  <si>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</si>
  <si>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</si>
  <si>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</si>
  <si>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</si>
  <si>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</si>
  <si>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</si>
  <si>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</si>
  <si>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</si>
  <si>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</si>
  <si>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</si>
  <si>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</si>
  <si>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</si>
  <si>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</si>
  <si>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</si>
  <si>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</si>
  <si>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</si>
  <si>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</si>
  <si>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</si>
  <si>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</si>
  <si>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</si>
  <si>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</si>
  <si>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</si>
  <si>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</si>
  <si>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</si>
  <si>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</si>
  <si>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</si>
  <si>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</si>
  <si>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</si>
  <si>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</si>
  <si>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</si>
  <si>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</si>
  <si>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</si>
  <si>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</si>
  <si>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</si>
  <si>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</si>
  <si>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</si>
  <si>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</si>
  <si>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</si>
  <si>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</si>
  <si>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</si>
  <si>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</si>
  <si>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</si>
  <si>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</si>
  <si>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</si>
  <si>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</si>
  <si>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</si>
  <si>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</si>
  <si>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</si>
  <si>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</si>
  <si>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</si>
  <si>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</si>
  <si>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</si>
  <si>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</si>
  <si>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</si>
  <si>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</si>
  <si>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</si>
  <si>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</si>
  <si>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</si>
  <si>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</si>
  <si>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</si>
  <si>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</si>
  <si>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</si>
  <si>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</si>
  <si>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</si>
  <si>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</si>
  <si>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</si>
  <si>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</si>
  <si>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</si>
  <si>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</si>
  <si>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</si>
  <si>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</si>
  <si>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</si>
  <si>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</si>
  <si>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</si>
  <si>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</si>
  <si>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</si>
  <si>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</si>
  <si>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</si>
  <si>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</si>
  <si>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</si>
  <si>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</si>
  <si>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</si>
  <si>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</si>
  <si>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</si>
  <si>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</si>
  <si>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</si>
  <si>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</si>
  <si>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</si>
  <si>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</si>
  <si>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</si>
  <si>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</si>
  <si>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</si>
  <si>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</si>
  <si>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</si>
  <si>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</si>
  <si>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</si>
  <si>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</si>
  <si>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</si>
  <si>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</si>
  <si>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</si>
  <si>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</si>
  <si>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</si>
  <si>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</si>
  <si>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</si>
  <si>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</si>
  <si>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</si>
  <si>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</si>
  <si>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</si>
  <si>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</si>
  <si>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</si>
  <si>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</si>
  <si>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</si>
  <si>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</si>
  <si>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</si>
  <si>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</si>
  <si>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</si>
  <si>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</si>
  <si>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</si>
  <si>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</si>
  <si>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</si>
  <si>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</si>
  <si>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</si>
  <si>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</si>
  <si>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</si>
  <si>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</si>
  <si>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</si>
  <si>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</si>
  <si>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</si>
  <si>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</si>
  <si>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</si>
  <si>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</si>
  <si>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</si>
  <si>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</si>
  <si>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</si>
  <si>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</si>
  <si>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</si>
  <si>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</si>
  <si>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</si>
  <si>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</si>
  <si>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</si>
  <si>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</si>
  <si>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</si>
  <si>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</si>
  <si>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</si>
  <si>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</si>
  <si>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</si>
  <si>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</si>
  <si>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</si>
  <si>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</si>
  <si>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</si>
  <si>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</si>
  <si>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</si>
  <si>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</si>
  <si>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</si>
  <si>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</si>
  <si>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</si>
  <si>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</si>
  <si>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</si>
  <si>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</si>
  <si>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</si>
  <si>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</si>
  <si>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</si>
  <si>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</si>
  <si>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</si>
  <si>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</si>
  <si>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</si>
  <si>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</si>
  <si>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</si>
  <si>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</si>
  <si>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</si>
  <si>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</si>
  <si>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</si>
  <si>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</si>
  <si>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</si>
  <si>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</si>
  <si>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</si>
  <si>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</si>
  <si>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</si>
  <si>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</si>
  <si>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</si>
  <si>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</si>
  <si>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</si>
  <si>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</si>
  <si>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</si>
  <si>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</si>
  <si>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</si>
  <si>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</si>
  <si>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</si>
  <si>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</si>
  <si>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</si>
  <si>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</si>
  <si>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</si>
  <si>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</si>
  <si>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</si>
  <si>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</si>
  <si>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</si>
  <si>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</si>
  <si>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</si>
  <si>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</si>
  <si>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</si>
  <si>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</si>
  <si>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</si>
  <si>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</si>
  <si>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</si>
  <si>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</si>
  <si>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</si>
  <si>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</si>
  <si>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</si>
  <si>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</si>
  <si>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</si>
  <si>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</si>
  <si>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</si>
  <si>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</si>
  <si>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</si>
  <si>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</si>
  <si>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</si>
  <si>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</si>
  <si>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</si>
  <si>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</si>
  <si>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</si>
  <si>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</si>
  <si>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</si>
  <si>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</si>
  <si>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</si>
  <si>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</si>
  <si>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</si>
  <si>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</si>
  <si>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</si>
  <si>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</si>
  <si>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</si>
  <si>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</si>
  <si>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</si>
  <si>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</si>
  <si>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</si>
  <si>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</si>
  <si>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</si>
  <si>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</si>
  <si>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</si>
  <si>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</si>
  <si>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</si>
  <si>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</si>
  <si>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</si>
  <si>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</si>
  <si>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</si>
  <si>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</si>
  <si>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</si>
  <si>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</si>
  <si>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</si>
  <si>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</si>
  <si>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</si>
  <si>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</si>
  <si>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</si>
  <si>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</si>
  <si>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</si>
  <si>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</si>
  <si>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</si>
  <si>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</si>
  <si>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</si>
  <si>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</si>
  <si>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</si>
  <si>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</si>
  <si>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</si>
  <si>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</si>
  <si>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</si>
  <si>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</si>
  <si>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</si>
  <si>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</si>
  <si>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</si>
  <si>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</si>
  <si>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</si>
  <si>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</si>
  <si>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</si>
  <si>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</si>
  <si>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</si>
  <si>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</si>
  <si>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</si>
  <si>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</si>
  <si>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</si>
  <si>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</si>
  <si>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</si>
  <si>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</si>
  <si>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</si>
  <si>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</si>
  <si>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</si>
  <si>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</si>
  <si>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</si>
  <si>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</si>
  <si>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</si>
  <si>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</si>
  <si>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</si>
  <si>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</si>
  <si>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</si>
  <si>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</si>
  <si>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</si>
  <si>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</si>
  <si>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</si>
  <si>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</si>
  <si>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</si>
  <si>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</si>
  <si>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</si>
  <si>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</si>
  <si>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</si>
  <si>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</si>
  <si>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</si>
  <si>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</si>
  <si>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</si>
  <si>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</si>
  <si>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</si>
  <si>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</si>
  <si>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</si>
  <si>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</si>
  <si>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</si>
  <si>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</si>
  <si>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</si>
  <si>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</si>
  <si>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</si>
  <si>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</si>
  <si>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</si>
  <si>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</si>
  <si>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</si>
  <si>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</si>
  <si>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</si>
  <si>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</si>
  <si>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</si>
  <si>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</si>
  <si>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</si>
  <si>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</si>
  <si>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</si>
  <si>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</si>
  <si>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</si>
  <si>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</si>
  <si>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</si>
  <si>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</si>
  <si>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</si>
  <si>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</si>
  <si>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</si>
  <si>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</si>
  <si>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</si>
  <si>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</si>
  <si>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</si>
  <si>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</si>
  <si>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</si>
  <si>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</si>
  <si>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</si>
  <si>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</si>
  <si>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</si>
  <si>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</si>
  <si>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</si>
  <si>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</si>
  <si>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</si>
  <si>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</si>
  <si>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</si>
  <si>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</si>
  <si>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</si>
  <si>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</si>
  <si>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</si>
  <si>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</si>
  <si>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</si>
  <si>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</si>
  <si>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</si>
  <si>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</si>
  <si>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</si>
  <si>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</si>
  <si>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</si>
  <si>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</si>
  <si>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</si>
  <si>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</si>
  <si>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</si>
  <si>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</si>
  <si>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</si>
  <si>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</si>
  <si>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</si>
  <si>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</si>
  <si>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</si>
  <si>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</si>
  <si>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</si>
  <si>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</si>
  <si>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</si>
  <si>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</si>
  <si>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</si>
  <si>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</si>
  <si>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</si>
  <si>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</si>
  <si>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</si>
  <si>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</si>
  <si>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</si>
  <si>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</si>
  <si>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</si>
  <si>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</si>
  <si>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</si>
  <si>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</si>
  <si>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</si>
  <si>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</si>
  <si>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</si>
  <si>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</si>
  <si>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</si>
  <si>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</si>
  <si>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</si>
  <si>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</si>
  <si>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</si>
  <si>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</si>
  <si>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</si>
  <si>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</si>
  <si>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</si>
  <si>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</si>
  <si>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</si>
  <si>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</si>
  <si>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</si>
  <si>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</si>
  <si>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</si>
  <si>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</si>
  <si>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</si>
  <si>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</si>
  <si>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</si>
  <si>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</si>
  <si>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</si>
  <si>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</si>
  <si>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</si>
  <si>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</si>
  <si>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</si>
  <si>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</si>
  <si>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</si>
  <si>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</si>
  <si>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</si>
  <si>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</si>
  <si>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</si>
  <si>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</si>
  <si>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</si>
  <si>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</si>
  <si>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</si>
  <si>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</si>
  <si>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</si>
  <si>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</si>
  <si>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</si>
  <si>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</si>
  <si>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</si>
  <si>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</si>
  <si>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</si>
  <si>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</si>
  <si>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</si>
  <si>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</si>
  <si>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</si>
  <si>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</si>
  <si>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</si>
  <si>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</si>
  <si>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</si>
  <si>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</si>
  <si>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</si>
  <si>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</si>
  <si>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</si>
  <si>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</si>
  <si>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</si>
  <si>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</si>
  <si>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</si>
  <si>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</si>
  <si>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</si>
  <si>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</si>
  <si>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</si>
  <si>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</si>
  <si>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</si>
  <si>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</si>
  <si>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</si>
  <si>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</si>
  <si>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</si>
  <si>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</si>
  <si>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</si>
  <si>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</si>
  <si>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</si>
  <si>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</si>
  <si>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</si>
  <si>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</si>
  <si>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</si>
  <si>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</si>
  <si>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</si>
  <si>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</si>
  <si>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</si>
  <si>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</si>
  <si>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</si>
  <si>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</si>
  <si>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</si>
  <si>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</si>
  <si>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</si>
  <si>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</si>
  <si>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</si>
  <si>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</si>
  <si>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</si>
  <si>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</si>
  <si>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</si>
  <si>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</si>
  <si>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</si>
  <si>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</si>
  <si>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</si>
  <si>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</si>
  <si>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</si>
  <si>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</si>
  <si>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</si>
  <si>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</si>
  <si>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</si>
  <si>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</si>
  <si>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</si>
  <si>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</si>
  <si>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</si>
  <si>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</si>
  <si>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</si>
  <si>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</si>
  <si>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</si>
  <si>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</si>
  <si>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</si>
  <si>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</si>
  <si>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</si>
  <si>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</si>
  <si>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</si>
  <si>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</si>
  <si>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</si>
  <si>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</si>
  <si>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</si>
  <si>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</si>
  <si>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</si>
  <si>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</si>
  <si>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</si>
  <si>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</si>
  <si>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</si>
  <si>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</si>
  <si>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</si>
  <si>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</si>
  <si>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</si>
  <si>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</si>
  <si>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</si>
  <si>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</si>
  <si>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</si>
  <si>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</si>
  <si>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</si>
  <si>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</si>
  <si>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</si>
  <si>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</si>
  <si>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</si>
  <si>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</si>
  <si>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</si>
  <si>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</si>
  <si>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</si>
  <si>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</si>
  <si>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</si>
  <si>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</si>
  <si>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</si>
  <si>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</si>
  <si>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</si>
  <si>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</si>
  <si>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</si>
  <si>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</si>
  <si>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</si>
  <si>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</si>
  <si>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</si>
  <si>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</si>
  <si>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</si>
  <si>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</si>
  <si>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</si>
  <si>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</si>
  <si>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</si>
  <si>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</si>
  <si>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</si>
  <si>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</si>
  <si>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</si>
  <si>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</si>
  <si>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</si>
  <si>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</si>
  <si>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</si>
  <si>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</si>
  <si>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</si>
  <si>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</si>
  <si>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</si>
  <si>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</si>
  <si>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</si>
  <si>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</si>
  <si>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</si>
  <si>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</si>
  <si>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</si>
  <si>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</si>
  <si>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</si>
  <si>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</si>
  <si>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</si>
  <si>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</si>
  <si>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</si>
  <si>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</si>
  <si>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</si>
  <si>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</si>
  <si>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</si>
  <si>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</si>
  <si>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</si>
  <si>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</si>
  <si>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</si>
  <si>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</si>
  <si>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</si>
  <si>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</si>
  <si>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</si>
  <si>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</si>
  <si>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</si>
  <si>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</si>
  <si>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</si>
  <si>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</si>
  <si>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</si>
  <si>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</si>
  <si>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</si>
  <si>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</si>
  <si>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</si>
  <si>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</si>
  <si>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</si>
  <si>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</si>
  <si>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</si>
  <si>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</si>
  <si>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</si>
  <si>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</si>
  <si>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</si>
  <si>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</si>
  <si>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</si>
  <si>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</si>
  <si>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</si>
  <si>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</si>
  <si>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</si>
  <si>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</si>
  <si>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</si>
  <si>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</si>
  <si>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</si>
  <si>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</si>
  <si>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</si>
  <si>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</si>
  <si>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</si>
  <si>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</si>
  <si>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</si>
  <si>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</si>
  <si>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</si>
  <si>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</si>
  <si>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</si>
  <si>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</si>
  <si>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</si>
  <si>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</si>
  <si>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</si>
  <si>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</si>
  <si>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</si>
  <si>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</si>
  <si>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</si>
  <si>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</si>
  <si>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</si>
  <si>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</si>
  <si>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</si>
  <si>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</si>
  <si>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</si>
  <si>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</si>
  <si>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</si>
  <si>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</si>
  <si>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</si>
  <si>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</si>
  <si>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</si>
  <si>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</si>
  <si>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</si>
  <si>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</si>
  <si>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</si>
  <si>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</si>
  <si>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</si>
  <si>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</si>
  <si>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</si>
  <si>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</si>
  <si>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</si>
  <si>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</si>
  <si>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</si>
  <si>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</si>
  <si>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</si>
  <si>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</si>
  <si>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</si>
  <si>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</si>
  <si>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</si>
  <si>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</si>
  <si>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</si>
  <si>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</si>
  <si>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</si>
  <si>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</si>
  <si>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</si>
  <si>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</si>
  <si>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</si>
  <si>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</si>
  <si>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</si>
  <si>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</si>
  <si>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</si>
  <si>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</si>
  <si>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</si>
  <si>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</si>
  <si>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</si>
  <si>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</si>
  <si>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</si>
  <si>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</si>
  <si>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</si>
  <si>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</si>
  <si>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</si>
  <si>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</si>
  <si>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</si>
  <si>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</si>
  <si>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</si>
  <si>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</si>
  <si>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</si>
  <si>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</si>
  <si>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</si>
  <si>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</si>
  <si>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</si>
  <si>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</si>
  <si>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</si>
  <si>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</si>
  <si>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</si>
  <si>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</si>
  <si>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</si>
  <si>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</si>
  <si>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</si>
  <si>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</si>
  <si>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</si>
  <si>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</si>
  <si>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</si>
  <si>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</si>
  <si>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</si>
  <si>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</si>
  <si>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</si>
  <si>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</si>
  <si>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</si>
  <si>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</si>
  <si>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</si>
  <si>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</si>
  <si>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</si>
  <si>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</si>
  <si>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</si>
  <si>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</si>
  <si>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</si>
  <si>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</si>
  <si>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</si>
  <si>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</si>
  <si>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</si>
  <si>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</si>
  <si>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</si>
  <si>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</si>
  <si>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</si>
  <si>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</si>
  <si>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</si>
  <si>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</si>
  <si>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</si>
  <si>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</si>
  <si>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</si>
  <si>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</si>
  <si>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</si>
  <si>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</si>
  <si>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</si>
  <si>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</si>
  <si>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</si>
  <si>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</si>
  <si>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</si>
  <si>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</si>
  <si>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</si>
  <si>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</si>
  <si>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</si>
  <si>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</si>
  <si>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</si>
  <si>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</si>
  <si>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</si>
  <si>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</si>
  <si>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</si>
  <si>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</si>
  <si>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</si>
  <si>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</si>
  <si>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</si>
  <si>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</si>
  <si>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</si>
  <si>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</si>
  <si>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</si>
  <si>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</si>
  <si>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</si>
  <si>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</si>
  <si>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</si>
  <si>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</si>
  <si>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</si>
  <si>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</si>
  <si>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</si>
  <si>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</si>
  <si>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</si>
  <si>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</si>
  <si>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</si>
  <si>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</si>
  <si>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</si>
  <si>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</si>
  <si>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</si>
  <si>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</si>
  <si>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</si>
  <si>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</si>
  <si>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</si>
  <si>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</si>
  <si>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</si>
  <si>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</si>
  <si>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</si>
  <si>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</si>
  <si>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</si>
  <si>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</si>
  <si>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</si>
  <si>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</si>
  <si>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</si>
  <si>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</si>
  <si>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</si>
  <si>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</si>
  <si>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</si>
  <si>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</si>
  <si>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</si>
  <si>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</si>
  <si>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</si>
  <si>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</si>
  <si>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</si>
  <si>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</si>
  <si>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</si>
  <si>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</si>
  <si>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</si>
  <si>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</si>
  <si>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</si>
  <si>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</si>
  <si>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</si>
  <si>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</si>
  <si>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</si>
  <si>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</si>
  <si>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</si>
  <si>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</si>
  <si>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</si>
  <si>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</si>
  <si>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</si>
  <si>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</si>
  <si>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</si>
  <si>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</si>
  <si>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</si>
  <si>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</si>
  <si>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</si>
  <si>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</si>
  <si>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</si>
  <si>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</si>
  <si>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</si>
  <si>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</si>
  <si>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</si>
  <si>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</si>
  <si>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</si>
  <si>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</si>
  <si>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</si>
  <si>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</si>
  <si>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</si>
  <si>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</si>
  <si>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</si>
  <si>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</si>
  <si>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</si>
  <si>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</si>
  <si>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</si>
  <si>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</si>
  <si>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</si>
  <si>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</si>
  <si>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</si>
  <si>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</si>
  <si>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</si>
  <si>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</si>
  <si>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</si>
  <si>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</si>
  <si>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</si>
  <si>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</si>
  <si>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</si>
  <si>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</si>
  <si>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</si>
  <si>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</si>
  <si>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</si>
  <si>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</si>
  <si>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</si>
  <si>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</si>
  <si>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</si>
  <si>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</si>
  <si>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</si>
  <si>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</si>
  <si>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</si>
  <si>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</si>
  <si>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</si>
  <si>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</si>
  <si>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</si>
  <si>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</si>
  <si>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</si>
  <si>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</si>
  <si>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</si>
  <si>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</si>
  <si>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</si>
  <si>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</si>
  <si>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</si>
  <si>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</si>
  <si>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</si>
  <si>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</si>
  <si>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</si>
  <si>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</si>
  <si>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</si>
  <si>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</si>
  <si>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</si>
  <si>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</si>
  <si>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</si>
  <si>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</si>
  <si>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</si>
  <si>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</si>
  <si>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</si>
  <si>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</si>
  <si>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</si>
  <si>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</si>
  <si>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</si>
  <si>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</si>
  <si>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</si>
  <si>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</si>
  <si>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</si>
  <si>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</si>
  <si>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</si>
  <si>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</si>
  <si>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</si>
  <si>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</si>
  <si>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</si>
  <si>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</si>
  <si>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</si>
  <si>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</si>
  <si>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</si>
  <si>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</si>
  <si>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</si>
  <si>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</si>
  <si>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</si>
  <si>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</si>
  <si>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</si>
  <si>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</si>
  <si>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</si>
  <si>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</si>
  <si>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</si>
  <si>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</si>
  <si>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</si>
  <si>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</si>
  <si>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</si>
  <si>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</si>
  <si>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</si>
  <si>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</si>
  <si>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</si>
  <si>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</si>
  <si>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</si>
  <si>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</si>
  <si>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</si>
  <si>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</si>
  <si>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</si>
  <si>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</si>
  <si>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</si>
  <si>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</si>
  <si>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</si>
  <si>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</si>
  <si>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</si>
  <si>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</si>
  <si>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</si>
  <si>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</si>
  <si>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</si>
  <si>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</si>
  <si>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</si>
  <si>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</si>
  <si>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</si>
  <si>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</si>
  <si>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</si>
  <si>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</si>
  <si>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</si>
  <si>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</si>
  <si>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</si>
  <si>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</si>
  <si>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</si>
  <si>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</si>
  <si>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</si>
  <si>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</si>
  <si>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</si>
  <si>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</si>
  <si>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</si>
  <si>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</si>
  <si>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</si>
  <si>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</si>
  <si>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</si>
  <si>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</si>
  <si>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</si>
  <si>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</si>
  <si>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</si>
  <si>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</si>
  <si>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</si>
  <si>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</si>
  <si>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</si>
  <si>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</si>
  <si>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</si>
  <si>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</si>
  <si>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</si>
  <si>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</si>
  <si>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</si>
  <si>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</si>
  <si>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</si>
  <si>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</si>
  <si>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</si>
  <si>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</si>
  <si>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</si>
  <si>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</si>
  <si>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</si>
  <si>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</si>
  <si>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</si>
  <si>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</si>
  <si>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</si>
  <si>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</si>
  <si>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</si>
  <si>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</si>
  <si>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</si>
  <si>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</si>
  <si>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</si>
  <si>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</si>
  <si>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</si>
  <si>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</si>
  <si>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</si>
  <si>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</si>
  <si>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</si>
  <si>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</si>
  <si>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</si>
  <si>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</si>
  <si>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</si>
  <si>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</si>
  <si>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</si>
  <si>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</si>
  <si>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</si>
  <si>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</si>
  <si>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</si>
  <si>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</si>
  <si>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</si>
  <si>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</si>
  <si>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</si>
  <si>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</si>
  <si>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</si>
  <si>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</si>
  <si>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</si>
  <si>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</si>
  <si>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</si>
  <si>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</si>
  <si>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</si>
  <si>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</si>
  <si>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</si>
  <si>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</si>
  <si>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</si>
  <si>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</si>
  <si>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</si>
  <si>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</si>
  <si>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</si>
  <si>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</si>
  <si>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</si>
  <si>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</si>
  <si>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</si>
  <si>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</si>
  <si>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</si>
  <si>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</si>
  <si>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</si>
  <si>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</si>
  <si>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</si>
  <si>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</si>
  <si>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</si>
  <si>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</si>
  <si>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</si>
  <si>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</si>
  <si>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</si>
  <si>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</si>
  <si>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</si>
  <si>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</si>
  <si>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</si>
  <si>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</si>
  <si>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</si>
  <si>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</si>
  <si>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</si>
  <si>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</si>
  <si>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</si>
  <si>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</si>
  <si>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</si>
  <si>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</si>
  <si>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</si>
  <si>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</si>
  <si>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</si>
  <si>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</si>
  <si>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</si>
  <si>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</si>
  <si>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</si>
  <si>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</si>
  <si>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</si>
  <si>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</si>
  <si>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</si>
  <si>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</si>
  <si>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</si>
  <si>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</si>
  <si>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</si>
  <si>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</si>
  <si>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</si>
  <si>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</si>
  <si>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</si>
  <si>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</si>
  <si>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</si>
  <si>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</si>
  <si>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</si>
  <si>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</si>
  <si>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</si>
  <si>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</si>
  <si>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</si>
  <si>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</si>
  <si>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</si>
  <si>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</si>
  <si>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</si>
  <si>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</si>
  <si>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</si>
  <si>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</si>
  <si>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</si>
  <si>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</si>
  <si>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</si>
  <si>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</si>
  <si>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</si>
  <si>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</si>
  <si>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</si>
  <si>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</si>
  <si>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</si>
  <si>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</si>
  <si>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</si>
  <si>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</si>
  <si>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</si>
  <si>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</si>
  <si>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</si>
  <si>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</si>
  <si>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</si>
  <si>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</si>
  <si>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</si>
  <si>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</si>
  <si>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</si>
  <si>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</si>
  <si>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</si>
  <si>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</si>
  <si>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</si>
  <si>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</si>
  <si>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</si>
  <si>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</si>
  <si>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</si>
  <si>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</si>
  <si>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</si>
  <si>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</si>
  <si>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</si>
  <si>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</si>
  <si>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</si>
  <si>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</si>
  <si>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</si>
  <si>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</si>
  <si>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</si>
  <si>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</si>
  <si>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</si>
  <si>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</si>
  <si>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</si>
  <si>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</si>
  <si>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</si>
  <si>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</si>
  <si>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</si>
  <si>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</si>
  <si>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</si>
  <si>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</si>
  <si>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</si>
  <si>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</si>
  <si>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</si>
  <si>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</si>
  <si>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</si>
  <si>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</si>
  <si>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</si>
  <si>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</si>
  <si>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</si>
  <si>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</si>
  <si>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</si>
  <si>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</si>
  <si>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</si>
  <si>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</si>
  <si>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</si>
  <si>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</si>
  <si>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</si>
  <si>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</si>
  <si>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</si>
  <si>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</si>
  <si>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</si>
  <si>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</si>
  <si>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</si>
  <si>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</si>
  <si>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</si>
  <si>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</si>
  <si>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</si>
  <si>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</si>
  <si>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</si>
  <si>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</si>
  <si>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</si>
  <si>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</si>
  <si>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</si>
  <si>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</si>
  <si>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</si>
  <si>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</si>
  <si>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</si>
  <si>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</si>
  <si>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</si>
  <si>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</si>
  <si>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</si>
  <si>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</si>
  <si>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</si>
  <si>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</si>
  <si>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</si>
  <si>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</si>
  <si>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</si>
  <si>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</si>
  <si>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</si>
  <si>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</si>
  <si>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</si>
  <si>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</si>
  <si>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</si>
  <si>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</si>
  <si>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</si>
  <si>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</si>
  <si>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</si>
  <si>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</si>
  <si>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</si>
  <si>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</si>
  <si>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</si>
  <si>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</si>
  <si>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</si>
  <si>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</si>
  <si>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</si>
  <si>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</si>
  <si>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</si>
  <si>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</si>
  <si>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</si>
  <si>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</si>
  <si>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</si>
  <si>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</si>
  <si>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</si>
  <si>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</si>
  <si>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</si>
  <si>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</si>
  <si>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</si>
  <si>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</si>
  <si>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</si>
  <si>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</si>
  <si>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</si>
  <si>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</si>
  <si>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</si>
  <si>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</si>
  <si>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</si>
  <si>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</si>
  <si>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</si>
  <si>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</si>
  <si>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</si>
  <si>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</si>
  <si>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</si>
  <si>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</si>
  <si>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</si>
  <si>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</si>
  <si>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</si>
  <si>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</si>
  <si>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</si>
  <si>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</si>
  <si>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</si>
  <si>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</si>
  <si>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</si>
  <si>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</si>
  <si>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</si>
  <si>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</si>
  <si>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</si>
  <si>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</si>
  <si>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</si>
  <si>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</si>
  <si>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</si>
  <si>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</si>
  <si>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</si>
  <si>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</si>
  <si>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</si>
  <si>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</si>
  <si>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</si>
  <si>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</si>
  <si>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</si>
  <si>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</si>
  <si>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</si>
  <si>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</si>
  <si>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</si>
  <si>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</si>
  <si>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</si>
  <si>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</si>
  <si>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</si>
  <si>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</si>
  <si>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</si>
  <si>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</si>
  <si>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</si>
  <si>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</si>
  <si>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</si>
  <si>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</si>
  <si>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</si>
  <si>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</si>
  <si>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</si>
  <si>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</si>
  <si>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</si>
  <si>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</si>
  <si>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</si>
  <si>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</si>
  <si>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</si>
  <si>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</si>
  <si>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</si>
  <si>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</si>
  <si>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</si>
  <si>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</si>
  <si>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</si>
  <si>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</si>
  <si>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</si>
  <si>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</si>
  <si>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</si>
  <si>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</si>
  <si>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</si>
  <si>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</si>
  <si>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</si>
  <si>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</si>
  <si>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</si>
  <si>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</si>
  <si>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</si>
  <si>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</si>
  <si>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</si>
  <si>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</si>
  <si>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</si>
  <si>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</si>
  <si>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</si>
  <si>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</si>
  <si>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</si>
  <si>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</si>
  <si>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</si>
  <si>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</si>
  <si>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</si>
  <si>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</si>
  <si>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</si>
  <si>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</si>
  <si>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</si>
  <si>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</si>
  <si>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</si>
  <si>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</si>
  <si>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</si>
  <si>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</si>
  <si>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</si>
  <si>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</si>
  <si>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</si>
  <si>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</si>
  <si>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</si>
  <si>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</si>
  <si>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</si>
  <si>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</si>
  <si>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</si>
  <si>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</si>
  <si>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</si>
  <si>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</si>
  <si>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</si>
  <si>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</si>
  <si>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</si>
  <si>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</si>
  <si>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</si>
  <si>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</si>
  <si>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</si>
  <si>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</si>
  <si>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</si>
  <si>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</si>
  <si>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</si>
  <si>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</si>
  <si>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</si>
  <si>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</si>
  <si>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</si>
  <si>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</si>
  <si>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</si>
  <si>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</si>
  <si>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</si>
  <si>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</si>
  <si>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</si>
  <si>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</si>
  <si>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</si>
  <si>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</si>
  <si>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</si>
  <si>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</si>
  <si>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</si>
  <si>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</si>
  <si>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</si>
  <si>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</si>
  <si>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</si>
  <si>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</si>
  <si>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</si>
  <si>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</si>
  <si>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</si>
  <si>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</si>
  <si>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</si>
  <si>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</si>
  <si>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</si>
  <si>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</si>
  <si>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</si>
  <si>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</si>
  <si>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</si>
  <si>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</si>
  <si>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</si>
  <si>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</si>
  <si>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</si>
  <si>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</si>
  <si>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</si>
  <si>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</si>
  <si>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</si>
  <si>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</si>
  <si>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</si>
  <si>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</si>
  <si>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</si>
  <si>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</si>
  <si>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</si>
  <si>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</si>
  <si>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</si>
  <si>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</si>
  <si>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</si>
  <si>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</si>
  <si>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</si>
  <si>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</si>
  <si>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</si>
  <si>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</si>
  <si>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</si>
  <si>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</si>
  <si>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</si>
  <si>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</si>
  <si>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</si>
  <si>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</si>
  <si>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</si>
  <si>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</si>
  <si>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</si>
  <si>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</si>
  <si>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</si>
  <si>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</si>
  <si>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</si>
  <si>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</si>
  <si>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</si>
  <si>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</si>
  <si>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</si>
  <si>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</si>
  <si>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</si>
  <si>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</si>
  <si>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</si>
  <si>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</si>
  <si>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</si>
  <si>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</si>
  <si>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</si>
  <si>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</si>
  <si>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</si>
  <si>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</si>
  <si>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</si>
  <si>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</si>
  <si>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</si>
  <si>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</si>
  <si>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</si>
  <si>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</si>
  <si>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</si>
  <si>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</si>
  <si>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</si>
  <si>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</si>
  <si>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</si>
  <si>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</si>
  <si>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</si>
  <si>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</si>
  <si>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</si>
  <si>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</si>
  <si>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</si>
  <si>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</si>
  <si>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</si>
  <si>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</si>
  <si>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</si>
  <si>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</si>
  <si>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</si>
  <si>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</si>
  <si>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</si>
  <si>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</si>
  <si>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</si>
  <si>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</si>
  <si>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</si>
  <si>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</si>
  <si>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</si>
  <si>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</si>
  <si>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</si>
  <si>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</si>
  <si>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</si>
  <si>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</si>
  <si>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</si>
  <si>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</si>
  <si>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</si>
  <si>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</si>
  <si>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</si>
  <si>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</si>
  <si>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</si>
  <si>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</si>
  <si>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</si>
  <si>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</si>
  <si>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</si>
  <si>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</si>
  <si>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</si>
  <si>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</si>
  <si>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</si>
  <si>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</si>
  <si>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</si>
  <si>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</si>
  <si>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</si>
  <si>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</si>
  <si>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</si>
  <si>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</si>
  <si>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</si>
  <si>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</si>
  <si>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</si>
  <si>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</si>
  <si>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</si>
  <si>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</si>
  <si>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</si>
  <si>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</si>
  <si>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</si>
  <si>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</si>
  <si>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</si>
  <si>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</si>
  <si>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</si>
  <si>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</si>
  <si>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</si>
  <si>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</si>
  <si>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</si>
  <si>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</si>
  <si>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</si>
  <si>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</si>
  <si>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</si>
  <si>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</si>
  <si>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</si>
  <si>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</si>
  <si>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</si>
  <si>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</si>
  <si>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</si>
  <si>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</si>
  <si>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</si>
  <si>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</si>
  <si>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</si>
  <si>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</si>
  <si>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</si>
  <si>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</si>
  <si>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</si>
  <si>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</si>
  <si>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</si>
  <si>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</si>
  <si>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</si>
  <si>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</si>
  <si>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</si>
  <si>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</si>
  <si>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</si>
  <si>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</si>
  <si>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</si>
  <si>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</si>
  <si>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</si>
  <si>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</si>
  <si>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</si>
  <si>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</si>
  <si>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</si>
  <si>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</si>
  <si>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</si>
  <si>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</si>
  <si>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</si>
  <si>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</si>
  <si>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</si>
  <si>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</si>
  <si>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</si>
  <si>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</si>
  <si>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</si>
  <si>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</si>
  <si>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</si>
  <si>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</si>
  <si>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</si>
  <si>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</si>
  <si>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</si>
  <si>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</si>
  <si>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</si>
  <si>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</si>
  <si>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</si>
  <si>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</si>
  <si>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</si>
  <si>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</si>
  <si>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</si>
  <si>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</si>
  <si>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</si>
  <si>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</si>
  <si>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</si>
  <si>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</si>
  <si>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</si>
  <si>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</si>
  <si>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</si>
  <si>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</si>
  <si>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</si>
  <si>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</si>
  <si>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</si>
  <si>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</si>
  <si>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</si>
  <si>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</si>
  <si>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</si>
  <si>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</si>
  <si>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</si>
  <si>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</si>
  <si>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</si>
  <si>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</si>
  <si>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</si>
  <si>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</si>
  <si>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</si>
  <si>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</si>
  <si>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</si>
  <si>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</si>
  <si>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</si>
  <si>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</si>
  <si>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</si>
  <si>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</si>
  <si>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</si>
  <si>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</si>
  <si>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</si>
  <si>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</si>
  <si>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</si>
  <si>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</si>
  <si>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</si>
  <si>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</si>
  <si>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</si>
  <si>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</si>
  <si>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</si>
  <si>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</si>
  <si>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</si>
  <si>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</si>
  <si>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</si>
  <si>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</si>
  <si>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</si>
  <si>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</si>
  <si>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</si>
  <si>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</si>
  <si>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</si>
  <si>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</si>
  <si>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</si>
  <si>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</si>
  <si>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</si>
  <si>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</si>
  <si>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</si>
  <si>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</si>
  <si>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</si>
  <si>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</si>
  <si>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</si>
  <si>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</si>
  <si>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</si>
  <si>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</si>
  <si>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</si>
  <si>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</si>
  <si>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</si>
  <si>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</si>
  <si>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</si>
  <si>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</si>
  <si>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</si>
  <si>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</si>
  <si>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</si>
  <si>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</si>
  <si>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</si>
  <si>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</si>
  <si>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</si>
  <si>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</si>
  <si>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</si>
  <si>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</si>
  <si>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</si>
  <si>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</si>
  <si>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</si>
  <si>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</si>
  <si>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</si>
  <si>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</si>
  <si>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</si>
  <si>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</si>
  <si>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</si>
  <si>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</si>
  <si>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</si>
  <si>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</si>
  <si>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</si>
  <si>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</si>
  <si>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</si>
  <si>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</si>
  <si>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</si>
  <si>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</si>
  <si>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</si>
  <si>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</si>
  <si>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</si>
  <si>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</si>
  <si>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</si>
  <si>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</si>
  <si>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</si>
  <si>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</si>
  <si>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</si>
  <si>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</si>
  <si>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</si>
  <si>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</si>
  <si>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</si>
  <si>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</si>
  <si>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</si>
  <si>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</si>
  <si>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</si>
  <si>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</si>
  <si>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</si>
  <si>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</si>
  <si>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</si>
  <si>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</si>
  <si>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</si>
  <si>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</si>
  <si>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</si>
  <si>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</si>
  <si>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</si>
  <si>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</si>
  <si>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</si>
  <si>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</si>
  <si>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</si>
  <si>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</si>
  <si>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</si>
  <si>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</si>
  <si>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</si>
  <si>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</si>
  <si>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</si>
  <si>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</si>
  <si>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</si>
  <si>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</si>
  <si>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</si>
  <si>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</si>
  <si>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</si>
  <si>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</si>
  <si>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</si>
  <si>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</si>
  <si>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</si>
  <si>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</si>
  <si>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</si>
  <si>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</si>
  <si>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</si>
  <si>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</si>
  <si>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</si>
  <si>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</si>
  <si>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</si>
  <si>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</si>
  <si>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</si>
  <si>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</si>
  <si>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</si>
  <si>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</si>
  <si>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</si>
  <si>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</si>
  <si>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</si>
  <si>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</si>
  <si>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</si>
  <si>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</si>
  <si>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</si>
  <si>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</si>
  <si>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</si>
  <si>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</si>
  <si>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</si>
  <si>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</si>
  <si>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</si>
  <si>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</si>
  <si>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</si>
  <si>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</si>
  <si>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</si>
  <si>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</si>
  <si>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</si>
  <si>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</si>
  <si>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</si>
  <si>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</si>
  <si>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</si>
  <si>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</si>
  <si>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</si>
  <si>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</si>
  <si>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</si>
  <si>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</si>
  <si>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</si>
  <si>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</si>
  <si>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</si>
  <si>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</si>
  <si>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</si>
  <si>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</si>
  <si>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</si>
  <si>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</si>
  <si>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</si>
  <si>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</si>
  <si>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</si>
  <si>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</si>
  <si>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</si>
  <si>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</si>
  <si>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</si>
  <si>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</si>
  <si>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</si>
  <si>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</si>
  <si>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</si>
  <si>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</si>
  <si>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</si>
  <si>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</si>
  <si>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</si>
  <si>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</si>
  <si>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</si>
  <si>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</si>
  <si>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</si>
  <si>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</si>
  <si>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</si>
  <si>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</si>
  <si>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</si>
  <si>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</si>
  <si>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</si>
  <si>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</si>
  <si>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</si>
  <si>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</si>
  <si>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</si>
  <si>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</si>
  <si>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</si>
  <si>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</si>
  <si>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</si>
  <si>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</si>
  <si>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</si>
  <si>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</si>
  <si>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</si>
  <si>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</si>
  <si>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</si>
  <si>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</si>
  <si>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</si>
  <si>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</si>
  <si>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</si>
  <si>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</si>
  <si>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</si>
  <si>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</si>
  <si>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</si>
  <si>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</si>
  <si>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</si>
  <si>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</si>
  <si>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</si>
  <si>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</si>
  <si>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</si>
  <si>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</si>
  <si>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</si>
  <si>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</si>
  <si>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</si>
  <si>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</si>
  <si>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</si>
  <si>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</si>
  <si>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</si>
  <si>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</si>
  <si>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</si>
  <si>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</si>
  <si>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</si>
  <si>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</si>
  <si>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</si>
  <si>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</si>
  <si>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</si>
  <si>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</si>
  <si>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</si>
  <si>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</si>
  <si>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</si>
  <si>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</si>
  <si>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</si>
  <si>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</si>
  <si>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</si>
  <si>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</si>
  <si>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</si>
  <si>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</si>
  <si>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</si>
  <si>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</si>
  <si>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</si>
  <si>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</si>
  <si>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</si>
  <si>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</si>
  <si>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</si>
  <si>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</si>
  <si>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</si>
  <si>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</si>
  <si>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</si>
  <si>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</si>
  <si>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</si>
  <si>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</si>
  <si>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</si>
  <si>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</si>
  <si>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</si>
  <si>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</si>
  <si>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</si>
  <si>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</si>
  <si>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</si>
  <si>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</si>
  <si>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</si>
  <si>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</si>
  <si>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</si>
  <si>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</si>
  <si>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</si>
  <si>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</si>
  <si>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</si>
  <si>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</si>
  <si>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</si>
  <si>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</si>
  <si>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</si>
  <si>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</si>
  <si>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</si>
  <si>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</si>
  <si>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</si>
  <si>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</si>
  <si>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</si>
  <si>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</si>
  <si>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</si>
  <si>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</si>
  <si>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</si>
  <si>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</si>
  <si>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</si>
  <si>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</si>
  <si>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</si>
  <si>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</si>
  <si>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</si>
  <si>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</si>
  <si>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</si>
  <si>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</si>
  <si>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</si>
  <si>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</si>
  <si>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</si>
  <si>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</si>
  <si>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</si>
  <si>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</si>
  <si>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</si>
  <si>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</si>
  <si>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</si>
  <si>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</si>
  <si>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</si>
  <si>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</si>
  <si>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</si>
  <si>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</si>
  <si>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</si>
  <si>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</si>
  <si>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</si>
  <si>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</si>
  <si>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</si>
  <si>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</si>
  <si>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</si>
  <si>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</si>
  <si>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</si>
  <si>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</si>
  <si>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</si>
  <si>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</si>
  <si>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</si>
  <si>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</si>
  <si>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</si>
  <si>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</si>
  <si>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</si>
  <si>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</si>
  <si>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</si>
  <si>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</si>
  <si>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</si>
  <si>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</si>
  <si>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</si>
  <si>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</si>
  <si>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</si>
  <si>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</si>
  <si>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</si>
  <si>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</si>
  <si>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</si>
  <si>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</si>
  <si>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</si>
  <si>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</si>
  <si>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</si>
  <si>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</si>
  <si>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</si>
  <si>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</si>
  <si>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</si>
  <si>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</si>
  <si>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</si>
  <si>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</si>
  <si>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</si>
  <si>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</si>
  <si>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</si>
  <si>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</si>
  <si>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</si>
  <si>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</si>
  <si>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</si>
  <si>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</si>
  <si>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</si>
  <si>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</si>
  <si>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</si>
  <si>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</si>
  <si>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</si>
  <si>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</si>
  <si>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</si>
  <si>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</si>
  <si>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</si>
  <si>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</si>
  <si>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</si>
  <si>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</si>
  <si>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</si>
  <si>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</si>
  <si>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</si>
  <si>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</si>
  <si>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</si>
  <si>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</si>
  <si>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</si>
  <si>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</si>
  <si>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</si>
  <si>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</si>
  <si>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</si>
  <si>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</si>
  <si>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</si>
  <si>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</si>
  <si>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</si>
  <si>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</si>
  <si>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</si>
  <si>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</si>
  <si>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</si>
  <si>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</si>
  <si>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</si>
  <si>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</si>
  <si>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</si>
  <si>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</si>
  <si>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</si>
  <si>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</si>
  <si>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</si>
  <si>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</si>
  <si>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</si>
  <si>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</si>
  <si>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</si>
  <si>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</si>
  <si>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</si>
  <si>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</si>
  <si>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</si>
  <si>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</si>
  <si>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</si>
  <si>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</si>
  <si>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</si>
  <si>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</si>
  <si>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</si>
  <si>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</si>
  <si>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</si>
  <si>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</si>
  <si>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</si>
  <si>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</si>
  <si>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</si>
  <si>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</si>
  <si>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</si>
  <si>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</si>
  <si>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</si>
  <si>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</si>
  <si>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</si>
  <si>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</si>
  <si>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</si>
  <si>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</si>
  <si>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</si>
  <si>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</si>
  <si>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</si>
  <si>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</si>
  <si>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</si>
  <si>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</si>
  <si>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</si>
  <si>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</si>
  <si>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</si>
  <si>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</si>
  <si>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</si>
  <si>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</si>
  <si>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</si>
  <si>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</si>
  <si>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</si>
  <si>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</si>
  <si>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</si>
  <si>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</si>
  <si>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</si>
  <si>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</si>
  <si>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</si>
  <si>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</si>
  <si>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</si>
  <si>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</si>
  <si>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</si>
  <si>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</si>
  <si>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</si>
  <si>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</si>
  <si>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</si>
  <si>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</si>
  <si>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</si>
  <si>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</si>
  <si>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</si>
  <si>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</si>
  <si>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</si>
  <si>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</si>
  <si>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</si>
  <si>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</si>
  <si>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</si>
  <si>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</si>
  <si>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</si>
  <si>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</si>
  <si>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</si>
  <si>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</si>
  <si>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</si>
  <si>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</si>
  <si>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</si>
  <si>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</si>
  <si>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</si>
  <si>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</si>
  <si>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</si>
  <si>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</si>
  <si>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</si>
  <si>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</si>
  <si>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</si>
  <si>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</si>
  <si>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</si>
  <si>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</si>
  <si>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</si>
  <si>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</si>
  <si>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</si>
  <si>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</si>
  <si>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</si>
  <si>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</si>
  <si>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</si>
  <si>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</si>
  <si>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</si>
  <si>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</si>
  <si>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</si>
  <si>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</si>
  <si>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</si>
  <si>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</si>
  <si>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</si>
  <si>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</si>
  <si>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</si>
  <si>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</si>
  <si>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</si>
  <si>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</si>
  <si>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</si>
  <si>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</si>
  <si>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</si>
  <si>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</si>
  <si>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</si>
  <si>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</si>
  <si>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</si>
  <si>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</si>
  <si>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</si>
  <si>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</si>
  <si>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</si>
  <si>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</si>
  <si>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</si>
  <si>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</si>
  <si>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</si>
  <si>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</si>
  <si>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</si>
  <si>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</si>
  <si>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</si>
  <si>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</si>
  <si>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</si>
  <si>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</si>
  <si>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</si>
  <si>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</si>
  <si>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</si>
  <si>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</si>
  <si>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</si>
  <si>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</si>
  <si>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</si>
  <si>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</si>
  <si>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</si>
  <si>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</si>
  <si>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</si>
  <si>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</si>
  <si>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</si>
  <si>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</si>
  <si>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</si>
  <si>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</si>
  <si>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</si>
  <si>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</si>
  <si>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</si>
  <si>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</si>
  <si>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</si>
  <si>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</si>
  <si>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</si>
  <si>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</si>
  <si>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</si>
  <si>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</si>
  <si>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</si>
  <si>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</si>
  <si>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</si>
  <si>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</si>
  <si>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</si>
  <si>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</si>
  <si>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</si>
  <si>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</si>
  <si>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</si>
  <si>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</si>
  <si>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</si>
  <si>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</si>
  <si>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</si>
  <si>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</si>
  <si>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</si>
  <si>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</si>
  <si>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</si>
  <si>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</si>
  <si>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</si>
  <si>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</si>
  <si>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</si>
  <si>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</si>
  <si>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</si>
  <si>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</si>
  <si>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</si>
  <si>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</si>
  <si>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</si>
  <si>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</si>
  <si>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</si>
  <si>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</si>
  <si>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</si>
  <si>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</si>
  <si>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</si>
  <si>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</si>
  <si>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</si>
  <si>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</si>
  <si>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</si>
  <si>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</si>
  <si>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</si>
  <si>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</si>
  <si>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</si>
  <si>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</si>
  <si>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</si>
  <si>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</si>
  <si>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</si>
  <si>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</si>
  <si>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</si>
  <si>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</si>
  <si>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</si>
  <si>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</si>
  <si>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</si>
  <si>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</si>
  <si>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</si>
  <si>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</si>
  <si>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</si>
  <si>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</si>
  <si>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</si>
  <si>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</si>
  <si>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</si>
  <si>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</si>
  <si>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</si>
  <si>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</si>
  <si>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</si>
  <si>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</si>
  <si>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</si>
  <si>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</si>
  <si>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</si>
  <si>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</si>
  <si>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</si>
  <si>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</si>
  <si>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</si>
  <si>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</si>
  <si>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</si>
  <si>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</si>
  <si>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</si>
  <si>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</si>
  <si>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</si>
  <si>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</si>
  <si>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</si>
  <si>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</si>
  <si>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</si>
  <si>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</si>
  <si>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</si>
  <si>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</si>
  <si>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</si>
  <si>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</si>
  <si>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</si>
  <si>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</si>
  <si>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</si>
  <si>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</si>
  <si>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</si>
  <si>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</si>
  <si>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</si>
  <si>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</si>
  <si>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</si>
  <si>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</si>
  <si>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</si>
  <si>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</si>
  <si>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</si>
  <si>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</si>
  <si>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</si>
  <si>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</si>
  <si>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</si>
  <si>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</si>
  <si>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</si>
  <si>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</si>
  <si>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</si>
  <si>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</si>
  <si>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</si>
  <si>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</si>
  <si>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</si>
  <si>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</si>
  <si>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</si>
  <si>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</si>
  <si>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</si>
  <si>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</si>
  <si>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</si>
  <si>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</si>
  <si>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</si>
  <si>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</si>
  <si>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</si>
  <si>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</si>
  <si>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</si>
  <si>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</si>
  <si>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</si>
  <si>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</si>
  <si>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</si>
  <si>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</si>
  <si>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</si>
  <si>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</si>
  <si>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</si>
  <si>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</si>
  <si>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</si>
  <si>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</si>
  <si>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</si>
  <si>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</si>
  <si>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</si>
  <si>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</si>
  <si>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</si>
  <si>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</si>
  <si>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</si>
  <si>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</si>
  <si>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</si>
  <si>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</si>
  <si>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</si>
  <si>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</si>
  <si>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</si>
  <si>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</si>
  <si>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</si>
  <si>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</si>
  <si>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</si>
  <si>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</si>
  <si>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</si>
  <si>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</si>
  <si>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</si>
  <si>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</si>
  <si>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</si>
  <si>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</si>
  <si>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</si>
  <si>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</si>
  <si>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</si>
  <si>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</si>
  <si>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</si>
  <si>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</si>
  <si>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</si>
  <si>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</si>
  <si>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</si>
  <si>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</si>
  <si>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</si>
  <si>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</si>
  <si>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</si>
  <si>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</si>
  <si>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</si>
  <si>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</si>
  <si>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</si>
  <si>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</si>
  <si>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</si>
  <si>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</si>
  <si>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</si>
  <si>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</si>
  <si>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</si>
  <si>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</si>
  <si>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</si>
  <si>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</si>
  <si>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</si>
  <si>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</si>
  <si>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</si>
  <si>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</si>
  <si>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</si>
  <si>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</si>
  <si>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</si>
  <si>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</si>
  <si>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</si>
  <si>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</si>
  <si>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</si>
  <si>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</si>
  <si>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</si>
  <si>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</si>
  <si>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</si>
  <si>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</si>
  <si>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</si>
  <si>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</si>
  <si>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</si>
  <si>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</si>
  <si>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</si>
  <si>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</si>
  <si>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</si>
  <si>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</si>
  <si>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</si>
  <si>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</si>
  <si>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</si>
  <si>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</si>
  <si>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</si>
  <si>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</si>
  <si>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</si>
  <si>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</si>
  <si>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</si>
  <si>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</si>
  <si>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</si>
  <si>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</si>
  <si>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</si>
  <si>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</si>
  <si>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</si>
  <si>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</si>
  <si>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</si>
  <si>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</si>
  <si>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</si>
  <si>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</si>
  <si>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</si>
  <si>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</si>
  <si>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</si>
  <si>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</si>
  <si>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</si>
  <si>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</si>
  <si>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</si>
  <si>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</si>
  <si>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</si>
  <si>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</si>
  <si>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</si>
  <si>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</si>
  <si>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</si>
  <si>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</si>
  <si>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</si>
  <si>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</si>
  <si>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</si>
  <si>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</si>
  <si>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</si>
  <si>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</si>
  <si>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</si>
  <si>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</si>
  <si>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</si>
  <si>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</si>
  <si>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</si>
  <si>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</si>
  <si>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</si>
  <si>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</si>
  <si>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</si>
  <si>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</si>
  <si>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</si>
  <si>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</si>
  <si>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</si>
  <si>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</si>
  <si>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</si>
  <si>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</si>
  <si>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</si>
  <si>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</si>
  <si>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</si>
  <si>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</si>
  <si>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</si>
  <si>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</si>
  <si>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</si>
  <si>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</si>
  <si>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</si>
  <si>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</si>
  <si>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</si>
  <si>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</si>
  <si>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</si>
  <si>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</si>
  <si>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</si>
  <si>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</si>
  <si>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</si>
  <si>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</si>
  <si>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</si>
  <si>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</si>
  <si>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</si>
  <si>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</si>
  <si>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</si>
  <si>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</si>
  <si>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</si>
  <si>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</si>
  <si>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</si>
  <si>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</si>
  <si>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</si>
  <si>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</si>
  <si>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</si>
  <si>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</si>
  <si>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</si>
  <si>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</si>
  <si>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</si>
  <si>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</si>
  <si>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</si>
  <si>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</si>
  <si>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</si>
  <si>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</si>
  <si>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</si>
  <si>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</si>
  <si>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</si>
  <si>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</si>
  <si>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</si>
  <si>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</si>
  <si>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</si>
  <si>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</si>
  <si>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</si>
  <si>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</si>
  <si>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</si>
  <si>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</si>
  <si>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</si>
  <si>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</si>
  <si>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</si>
  <si>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</si>
  <si>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</si>
  <si>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</si>
  <si>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</si>
  <si>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</si>
  <si>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</si>
  <si>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</si>
  <si>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</si>
  <si>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</si>
  <si>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</si>
  <si>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</si>
  <si>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</si>
  <si>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</si>
  <si>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</si>
  <si>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</si>
  <si>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</si>
  <si>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</si>
  <si>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</si>
  <si>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</si>
  <si>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</si>
  <si>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</si>
  <si>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</si>
  <si>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</si>
  <si>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</si>
  <si>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</si>
  <si>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</si>
  <si>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</si>
  <si>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</si>
  <si>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</si>
  <si>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</si>
  <si>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</si>
  <si>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</si>
  <si>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</si>
  <si>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</si>
  <si>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</si>
  <si>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</si>
  <si>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</si>
  <si>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</si>
  <si>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</si>
  <si>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</si>
  <si>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</si>
  <si>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</si>
  <si>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</si>
  <si>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</si>
  <si>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</si>
  <si>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</si>
  <si>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</si>
  <si>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</si>
  <si>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</si>
  <si>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</si>
  <si>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</si>
  <si>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</si>
  <si>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</si>
  <si>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</si>
  <si>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</si>
  <si>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</si>
  <si>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</si>
  <si>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</si>
  <si>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</si>
  <si>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</si>
  <si>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</si>
  <si>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</si>
  <si>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</si>
  <si>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</si>
  <si>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</si>
  <si>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</si>
  <si>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</si>
  <si>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</si>
  <si>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</si>
  <si>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</si>
  <si>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</si>
  <si>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</si>
  <si>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</si>
  <si>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</si>
  <si>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</si>
  <si>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</si>
  <si>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</si>
  <si>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</si>
  <si>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</si>
  <si>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</si>
  <si>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</si>
  <si>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</si>
  <si>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</si>
  <si>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</si>
  <si>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</si>
  <si>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</si>
  <si>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</si>
  <si>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</si>
  <si>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</si>
  <si>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</si>
  <si>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</si>
  <si>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</si>
  <si>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</si>
  <si>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</si>
  <si>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</si>
  <si>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</si>
  <si>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</si>
  <si>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</si>
  <si>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</si>
  <si>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</si>
  <si>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</si>
  <si>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</si>
  <si>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</si>
  <si>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</si>
  <si>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</si>
  <si>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</si>
  <si>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</si>
  <si>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</si>
  <si>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</si>
  <si>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</si>
  <si>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</si>
  <si>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</si>
  <si>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</si>
  <si>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</si>
  <si>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</si>
  <si>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</si>
  <si>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</si>
  <si>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</si>
  <si>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</si>
  <si>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</si>
  <si>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</si>
  <si>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</si>
  <si>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</si>
  <si>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</si>
  <si>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</si>
  <si>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</si>
  <si>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</si>
  <si>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</si>
  <si>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</si>
  <si>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</si>
  <si>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</si>
  <si>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</si>
  <si>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</si>
  <si>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</si>
  <si>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</si>
  <si>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</si>
  <si>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</si>
  <si>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</si>
  <si>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</si>
  <si>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</si>
  <si>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</si>
  <si>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</si>
  <si>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</si>
  <si>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</si>
  <si>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</si>
  <si>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</si>
  <si>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</si>
  <si>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</si>
  <si>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</si>
  <si>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</si>
  <si>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</si>
  <si>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</si>
  <si>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</si>
  <si>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</si>
  <si>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</si>
  <si>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</si>
  <si>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</si>
  <si>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</si>
  <si>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</si>
  <si>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</si>
  <si>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</si>
  <si>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</si>
  <si>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</si>
  <si>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</si>
  <si>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</si>
  <si>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</si>
  <si>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</si>
  <si>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</si>
  <si>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</si>
  <si>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</si>
  <si>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</si>
  <si>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</si>
  <si>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</si>
  <si>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</si>
  <si>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</si>
  <si>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</si>
  <si>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</si>
  <si>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</si>
  <si>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</si>
  <si>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</si>
  <si>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</si>
  <si>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</si>
  <si>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</si>
  <si>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</si>
  <si>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</si>
  <si>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</si>
  <si>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</si>
  <si>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</si>
  <si>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</si>
  <si>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</si>
  <si>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</si>
  <si>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</si>
  <si>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</si>
  <si>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</si>
  <si>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</si>
  <si>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</si>
  <si>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</si>
  <si>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</si>
  <si>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</si>
  <si>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</si>
  <si>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</si>
  <si>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</si>
  <si>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</si>
  <si>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</si>
  <si>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</si>
  <si>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</si>
  <si>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</si>
  <si>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</si>
  <si>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</si>
  <si>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</si>
  <si>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</si>
  <si>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</si>
  <si>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</si>
  <si>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</si>
  <si>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</si>
  <si>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</si>
  <si>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</si>
  <si>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</si>
  <si>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</si>
  <si>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</si>
  <si>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</si>
  <si>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</si>
  <si>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</si>
  <si>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</si>
  <si>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</si>
  <si>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</si>
  <si>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</si>
  <si>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</si>
  <si>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</si>
  <si>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</si>
  <si>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</si>
  <si>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</si>
  <si>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</si>
  <si>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</si>
  <si>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</si>
  <si>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</si>
  <si>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</si>
  <si>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</si>
  <si>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</si>
  <si>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</si>
  <si>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</si>
  <si>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</si>
  <si>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</si>
  <si>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</si>
  <si>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</si>
  <si>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</si>
  <si>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</si>
  <si>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</si>
  <si>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</si>
  <si>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</si>
  <si>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</si>
  <si>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</si>
  <si>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</si>
  <si>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</si>
  <si>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</si>
  <si>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</si>
  <si>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</si>
  <si>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</si>
  <si>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</si>
  <si>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</si>
  <si>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</si>
  <si>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</si>
  <si>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</si>
  <si>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</si>
  <si>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</si>
  <si>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</si>
  <si>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</si>
  <si>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</si>
  <si>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</si>
  <si>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</si>
  <si>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</si>
  <si>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</si>
  <si>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</si>
  <si>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</si>
  <si>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</si>
  <si>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</si>
  <si>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</si>
  <si>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</si>
  <si>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</si>
  <si>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</si>
  <si>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</si>
  <si>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</si>
  <si>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</si>
  <si>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</si>
  <si>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</si>
  <si>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</si>
  <si>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</si>
  <si>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</si>
  <si>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</si>
  <si>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</si>
  <si>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</si>
  <si>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</si>
  <si>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</si>
  <si>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</si>
  <si>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</si>
  <si>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</si>
  <si>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</si>
  <si>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</si>
  <si>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</si>
  <si>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</si>
  <si>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</si>
  <si>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</si>
  <si>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</si>
  <si>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</si>
  <si>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</si>
  <si>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</si>
  <si>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</si>
  <si>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</si>
  <si>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</si>
  <si>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</si>
  <si>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</si>
  <si>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</si>
  <si>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</si>
  <si>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</si>
  <si>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</si>
  <si>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</si>
  <si>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</si>
  <si>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</si>
  <si>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</si>
  <si>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</si>
  <si>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</si>
  <si>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</si>
  <si>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</si>
  <si>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</si>
  <si>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</si>
  <si>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</si>
  <si>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</si>
  <si>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</si>
  <si>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</si>
  <si>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</si>
  <si>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</si>
  <si>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</si>
  <si>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</si>
  <si>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</si>
  <si>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</si>
  <si>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</si>
  <si>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</si>
  <si>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</si>
  <si>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</si>
  <si>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</si>
  <si>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</si>
  <si>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</si>
  <si>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</si>
  <si>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</si>
  <si>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</si>
  <si>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</si>
  <si>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</si>
  <si>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</si>
  <si>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</si>
  <si>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</si>
  <si>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</si>
  <si>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</si>
  <si>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</si>
  <si>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</si>
  <si>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</si>
  <si>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</si>
  <si>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</si>
  <si>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</si>
  <si>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</si>
  <si>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</si>
  <si>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</si>
  <si>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</si>
  <si>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</si>
  <si>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</si>
  <si>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</si>
  <si>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</si>
  <si>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</si>
  <si>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</si>
  <si>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</si>
  <si>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</si>
  <si>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</si>
  <si>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</si>
  <si>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</si>
  <si>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</si>
  <si>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</si>
  <si>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</si>
  <si>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</si>
  <si>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</si>
  <si>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</si>
  <si>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</si>
  <si>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</si>
  <si>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</si>
  <si>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</si>
  <si>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</si>
  <si>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</si>
  <si>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</si>
  <si>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</si>
  <si>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</si>
  <si>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</si>
  <si>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</si>
  <si>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</si>
  <si>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</si>
  <si>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</si>
  <si>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</si>
  <si>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</si>
  <si>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</si>
  <si>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</si>
  <si>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</si>
  <si>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</si>
  <si>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</si>
  <si>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</si>
  <si>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</si>
  <si>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</si>
  <si>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</si>
  <si>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</si>
  <si>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</si>
  <si>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</si>
  <si>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</si>
  <si>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</si>
  <si>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</si>
  <si>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</si>
  <si>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</si>
  <si>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</si>
  <si>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</si>
  <si>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</si>
  <si>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</si>
  <si>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</si>
  <si>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</si>
  <si>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</si>
  <si>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</si>
  <si>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</si>
  <si>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</si>
  <si>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</si>
  <si>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</si>
  <si>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</si>
  <si>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</si>
  <si>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</si>
  <si>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</si>
  <si>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</si>
  <si>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</si>
  <si>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</si>
  <si>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</si>
  <si>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</si>
  <si>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</si>
  <si>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</si>
  <si>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</si>
  <si>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</si>
  <si>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</si>
  <si>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</si>
  <si>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</si>
  <si>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</si>
  <si>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</si>
  <si>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</si>
  <si>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</si>
  <si>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</si>
  <si>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</si>
  <si>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</si>
  <si>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</si>
  <si>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</si>
  <si>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</si>
  <si>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</si>
  <si>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</si>
  <si>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</si>
  <si>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</si>
  <si>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</si>
  <si>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</si>
  <si>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</si>
  <si>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</si>
  <si>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</si>
  <si>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</si>
  <si>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</si>
  <si>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</si>
  <si>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</si>
  <si>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</si>
  <si>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</si>
  <si>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</si>
  <si>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</si>
  <si>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</si>
  <si>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</si>
  <si>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</si>
  <si>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</si>
  <si>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</si>
  <si>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</si>
  <si>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</si>
  <si>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</si>
  <si>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</si>
  <si>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</si>
  <si>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</si>
  <si>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</si>
  <si>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</si>
  <si>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</si>
  <si>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</si>
  <si>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</si>
  <si>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</si>
  <si>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</si>
  <si>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</si>
  <si>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</si>
  <si>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</si>
  <si>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</si>
  <si>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</si>
  <si>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</si>
  <si>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</si>
  <si>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</si>
  <si>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</si>
  <si>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</si>
  <si>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</si>
  <si>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</si>
  <si>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</si>
  <si>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</si>
  <si>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</si>
  <si>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</si>
  <si>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</si>
  <si>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</si>
  <si>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</si>
  <si>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</si>
  <si>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</si>
  <si>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</si>
  <si>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</si>
  <si>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</si>
  <si>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</si>
  <si>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</si>
  <si>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</si>
  <si>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</si>
  <si>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</si>
  <si>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</si>
  <si>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</si>
  <si>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</si>
  <si>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</si>
  <si>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</si>
  <si>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</si>
  <si>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</si>
  <si>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</si>
  <si>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</si>
  <si>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</si>
  <si>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</si>
  <si>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</si>
  <si>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</si>
  <si>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</si>
  <si>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</si>
  <si>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</si>
  <si>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</si>
  <si>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</si>
  <si>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</si>
  <si>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</si>
  <si>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</si>
  <si>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</si>
  <si>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</si>
  <si>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</si>
  <si>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</si>
  <si>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</si>
  <si>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</si>
  <si>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</si>
  <si>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</si>
  <si>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</si>
  <si>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</si>
  <si>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</si>
  <si>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</si>
  <si>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</si>
  <si>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</si>
  <si>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</si>
  <si>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</si>
  <si>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</si>
  <si>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</si>
  <si>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</si>
  <si>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</si>
  <si>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</si>
  <si>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</si>
  <si>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</si>
  <si>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</si>
  <si>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</si>
  <si>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</si>
  <si>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</si>
  <si>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</si>
  <si>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</si>
  <si>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</si>
  <si>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</si>
  <si>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</si>
  <si>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</si>
  <si>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</si>
  <si>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</si>
  <si>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</si>
  <si>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</si>
  <si>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</si>
  <si>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</si>
  <si>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</si>
  <si>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</si>
  <si>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</si>
  <si>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</si>
  <si>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</si>
  <si>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</si>
  <si>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</si>
  <si>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</si>
  <si>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</si>
  <si>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</si>
  <si>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</si>
  <si>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</si>
  <si>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</si>
  <si>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</si>
  <si>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</si>
  <si>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</si>
  <si>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</si>
  <si>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</si>
  <si>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</si>
  <si>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</si>
  <si>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</si>
  <si>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</si>
  <si>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</si>
  <si>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</si>
  <si>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</si>
  <si>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</si>
  <si>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</si>
  <si>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</si>
  <si>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</si>
  <si>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</si>
  <si>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</si>
  <si>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</si>
  <si>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</si>
  <si>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</si>
  <si>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</si>
  <si>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</si>
  <si>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</si>
  <si>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</si>
  <si>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</si>
  <si>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</si>
  <si>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</si>
  <si>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</si>
  <si>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</si>
  <si>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</si>
  <si>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</si>
  <si>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</si>
  <si>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</si>
  <si>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</si>
  <si>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</si>
  <si>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</si>
  <si>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</si>
  <si>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</si>
  <si>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</si>
  <si>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</si>
  <si>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</si>
  <si>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</si>
  <si>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</si>
  <si>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</si>
  <si>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</si>
  <si>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</si>
  <si>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</si>
  <si>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</si>
  <si>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</si>
  <si>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</si>
  <si>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</si>
  <si>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</si>
  <si>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</si>
  <si>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</si>
  <si>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</si>
  <si>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</si>
  <si>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</si>
  <si>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</si>
  <si>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</si>
  <si>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</si>
  <si>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</si>
  <si>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</si>
  <si>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</si>
  <si>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</si>
  <si>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</si>
  <si>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</si>
  <si>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</si>
  <si>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</si>
  <si>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</si>
  <si>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</si>
  <si>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</si>
  <si>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</si>
  <si>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</si>
  <si>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</si>
  <si>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</si>
  <si>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</si>
  <si>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</si>
  <si>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</si>
  <si>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</si>
  <si>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</si>
  <si>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</si>
  <si>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</si>
  <si>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</si>
  <si>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</si>
  <si>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</si>
  <si>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</si>
  <si>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</si>
  <si>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</si>
  <si>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</si>
  <si>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</si>
  <si>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</si>
  <si>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</si>
  <si>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</si>
  <si>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</si>
  <si>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</si>
  <si>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</si>
  <si>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</si>
  <si>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</si>
  <si>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</si>
  <si>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</si>
  <si>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</si>
  <si>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</si>
  <si>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</si>
  <si>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</si>
  <si>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</si>
  <si>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</si>
  <si>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</si>
  <si>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</si>
  <si>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</si>
  <si>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</si>
  <si>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</si>
  <si>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</si>
  <si>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</si>
  <si>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</si>
  <si>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</si>
  <si>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</si>
  <si>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</si>
  <si>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</si>
  <si>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</si>
  <si>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</si>
  <si>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</si>
  <si>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</si>
  <si>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</si>
  <si>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</si>
  <si>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</si>
  <si>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</si>
  <si>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</si>
  <si>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</si>
  <si>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</si>
  <si>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</si>
  <si>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</si>
  <si>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</si>
  <si>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</si>
  <si>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</si>
  <si>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</si>
  <si>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</si>
  <si>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</si>
  <si>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</si>
  <si>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</si>
  <si>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</si>
  <si>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</si>
  <si>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</si>
  <si>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</si>
  <si>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</si>
  <si>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</si>
  <si>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</si>
  <si>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</si>
  <si>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</si>
  <si>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</si>
  <si>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</si>
  <si>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</si>
  <si>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</si>
  <si>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</si>
  <si>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</si>
  <si>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</si>
  <si>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</si>
  <si>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</si>
  <si>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</si>
  <si>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</si>
  <si>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</si>
  <si>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</si>
  <si>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</si>
  <si>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</si>
  <si>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</si>
  <si>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</si>
  <si>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</si>
  <si>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</si>
  <si>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</si>
  <si>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</si>
  <si>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</si>
  <si>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</si>
  <si>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</si>
  <si>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</si>
  <si>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</si>
  <si>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</si>
  <si>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</si>
  <si>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</si>
  <si>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</si>
  <si>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</si>
  <si>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</si>
  <si>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</si>
  <si>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</si>
  <si>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</si>
  <si>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</si>
  <si>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</si>
  <si>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</si>
  <si>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</si>
  <si>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</si>
  <si>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</si>
  <si>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</si>
  <si>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</si>
  <si>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</si>
  <si>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</si>
  <si>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</si>
  <si>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</si>
  <si>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</si>
  <si>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</si>
  <si>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</si>
  <si>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</si>
  <si>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</si>
  <si>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</si>
  <si>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</si>
  <si>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</si>
  <si>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</si>
  <si>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</si>
  <si>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</si>
  <si>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</si>
  <si>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</si>
  <si>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</si>
  <si>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</si>
  <si>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</si>
  <si>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</si>
  <si>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</si>
  <si>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</si>
  <si>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</si>
  <si>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</si>
  <si>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</si>
  <si>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</si>
  <si>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</si>
  <si>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</si>
  <si>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</si>
  <si>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</si>
  <si>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</si>
  <si>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</si>
  <si>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</si>
  <si>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</si>
  <si>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</si>
  <si>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</si>
  <si>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</si>
  <si>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</si>
  <si>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</si>
  <si>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</si>
  <si>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</si>
  <si>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</si>
  <si>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</si>
  <si>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</si>
  <si>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</si>
  <si>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</si>
  <si>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</si>
  <si>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</si>
  <si>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</si>
  <si>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</si>
  <si>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</si>
  <si>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</si>
  <si>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</si>
  <si>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</si>
  <si>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</si>
  <si>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</si>
  <si>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</si>
  <si>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</si>
  <si>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</si>
  <si>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</si>
  <si>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</si>
  <si>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</si>
  <si>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</si>
  <si>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</si>
  <si>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</si>
  <si>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</si>
  <si>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</si>
  <si>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</si>
  <si>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</si>
  <si>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</si>
  <si>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</si>
  <si>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</si>
  <si>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</si>
  <si>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</si>
  <si>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</si>
  <si>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</si>
  <si>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</si>
  <si>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</si>
  <si>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</si>
  <si>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</si>
  <si>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</si>
  <si>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</si>
  <si>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</si>
  <si>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</si>
  <si>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</si>
  <si>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</si>
  <si>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</si>
  <si>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</si>
  <si>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</si>
  <si>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</si>
  <si>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</si>
  <si>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</si>
  <si>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</si>
  <si>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</si>
  <si>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</si>
  <si>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</si>
  <si>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</si>
  <si>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</si>
  <si>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</si>
  <si>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</si>
  <si>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</si>
  <si>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</si>
  <si>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</si>
  <si>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</si>
  <si>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</si>
  <si>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</si>
  <si>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</si>
  <si>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</si>
  <si>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</si>
  <si>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</si>
  <si>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</si>
  <si>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</si>
  <si>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</si>
  <si>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</si>
  <si>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</si>
  <si>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</si>
  <si>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</si>
  <si>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</si>
  <si>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</si>
  <si>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</si>
  <si>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</si>
  <si>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</si>
  <si>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</si>
  <si>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</si>
  <si>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</si>
  <si>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</si>
  <si>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</si>
  <si>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</si>
  <si>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</si>
  <si>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</si>
  <si>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</si>
  <si>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</si>
  <si>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</si>
  <si>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</si>
  <si>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</si>
  <si>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</si>
  <si>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</si>
  <si>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</si>
  <si>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</si>
  <si>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</si>
  <si>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</si>
  <si>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</si>
  <si>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</si>
  <si>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</si>
  <si>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</si>
  <si>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</si>
  <si>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</si>
  <si>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</si>
  <si>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</si>
  <si>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</si>
  <si>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</si>
  <si>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</si>
  <si>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</si>
  <si>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</si>
  <si>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</si>
  <si>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</si>
  <si>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</si>
  <si>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</si>
  <si>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</si>
  <si>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</si>
  <si>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</si>
  <si>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</si>
  <si>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</si>
  <si>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</si>
  <si>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</si>
  <si>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</si>
  <si>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</si>
  <si>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</si>
  <si>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</si>
  <si>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</si>
  <si>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</si>
  <si>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</si>
  <si>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</si>
  <si>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</si>
  <si>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</si>
  <si>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</si>
  <si>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</si>
  <si>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</si>
  <si>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</si>
  <si>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</si>
  <si>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</si>
  <si>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</si>
  <si>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</si>
  <si>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</si>
  <si>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</si>
  <si>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</si>
  <si>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</si>
  <si>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</si>
  <si>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</si>
  <si>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</si>
  <si>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</si>
  <si>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</si>
  <si>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</si>
  <si>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</si>
  <si>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</si>
  <si>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</si>
  <si>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</si>
  <si>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</si>
  <si>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</si>
  <si>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</si>
  <si>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</si>
  <si>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</si>
  <si>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</si>
  <si>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</si>
  <si>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</si>
  <si>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</si>
  <si>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</si>
  <si>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</si>
  <si>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</si>
  <si>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</si>
  <si>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</si>
  <si>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</si>
  <si>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</si>
  <si>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</si>
  <si>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</si>
  <si>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</si>
  <si>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</si>
  <si>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</si>
  <si>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</si>
  <si>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</si>
  <si>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</si>
  <si>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</si>
  <si>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</si>
  <si>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</si>
  <si>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</si>
  <si>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</si>
  <si>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</si>
  <si>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</si>
  <si>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</si>
  <si>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</si>
  <si>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</si>
  <si>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</si>
  <si>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</si>
  <si>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</si>
  <si>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</si>
  <si>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</si>
  <si>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</si>
  <si>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</si>
  <si>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</si>
  <si>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</si>
  <si>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</si>
  <si>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</si>
  <si>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</si>
  <si>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</si>
  <si>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</si>
  <si>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</si>
  <si>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</si>
  <si>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</si>
  <si>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</si>
  <si>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</si>
  <si>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</si>
  <si>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</si>
  <si>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</si>
  <si>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</si>
  <si>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</si>
  <si>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</si>
  <si>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</si>
  <si>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</si>
  <si>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</si>
  <si>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</si>
  <si>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</si>
  <si>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</si>
  <si>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</si>
  <si>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</si>
  <si>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</si>
  <si>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</si>
  <si>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</si>
  <si>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</si>
  <si>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</si>
  <si>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</si>
  <si>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</si>
  <si>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</si>
  <si>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</si>
  <si>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</si>
  <si>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</si>
  <si>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</si>
  <si>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</si>
  <si>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</si>
  <si>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</si>
  <si>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</si>
  <si>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</si>
  <si>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</si>
  <si>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</si>
  <si>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</si>
  <si>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</si>
  <si>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</si>
  <si>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</si>
  <si>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</si>
  <si>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</si>
  <si>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</si>
  <si>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</si>
  <si>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</si>
  <si>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</si>
  <si>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</si>
  <si>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</si>
  <si>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</si>
  <si>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</si>
  <si>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</si>
  <si>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</si>
  <si>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</si>
  <si>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</si>
  <si>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</si>
  <si>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</si>
  <si>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</si>
  <si>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</si>
  <si>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</si>
  <si>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</si>
  <si>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</si>
  <si>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</si>
  <si>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</si>
  <si>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</si>
  <si>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</si>
  <si>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</si>
  <si>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</si>
  <si>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</si>
  <si>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</si>
  <si>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</si>
  <si>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</si>
  <si>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</si>
  <si>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</si>
  <si>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</si>
  <si>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</si>
  <si>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</si>
  <si>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</si>
  <si>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</si>
  <si>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</si>
  <si>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</si>
  <si>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</si>
  <si>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</si>
  <si>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</si>
  <si>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</si>
  <si>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</si>
  <si>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</si>
  <si>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</si>
  <si>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</si>
  <si>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</si>
  <si>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</si>
  <si>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</si>
  <si>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</si>
  <si>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</si>
  <si>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</si>
  <si>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</si>
  <si>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</si>
  <si>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</si>
  <si>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</si>
  <si>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</si>
  <si>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</si>
  <si>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</si>
  <si>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</si>
  <si>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</si>
  <si>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</si>
  <si>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</si>
  <si>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</si>
  <si>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</si>
  <si>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</si>
  <si>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</si>
  <si>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</si>
  <si>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</si>
  <si>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</si>
  <si>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</si>
  <si>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</si>
  <si>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</si>
  <si>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</si>
  <si>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</si>
  <si>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</si>
  <si>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</si>
  <si>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</si>
  <si>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</si>
  <si>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</si>
  <si>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</si>
  <si>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</si>
  <si>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</si>
  <si>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</si>
  <si>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</si>
  <si>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</si>
  <si>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</si>
  <si>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</si>
  <si>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</si>
  <si>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</si>
  <si>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</si>
  <si>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</si>
  <si>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</si>
  <si>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</si>
  <si>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</si>
  <si>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</si>
  <si>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</si>
  <si>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</si>
  <si>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</si>
  <si>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</si>
  <si>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</si>
  <si>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</si>
  <si>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</si>
  <si>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</si>
  <si>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</si>
  <si>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</si>
  <si>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</si>
  <si>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</si>
  <si>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</si>
  <si>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</si>
  <si>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</si>
  <si>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</si>
  <si>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</si>
  <si>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</si>
  <si>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</si>
  <si>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</si>
  <si>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</si>
  <si>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</si>
  <si>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</si>
  <si>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</si>
  <si>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</si>
  <si>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</si>
  <si>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</si>
  <si>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</si>
  <si>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</si>
  <si>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</si>
  <si>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</si>
  <si>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</si>
  <si>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</si>
  <si>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</si>
  <si>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</si>
  <si>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</si>
  <si>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</si>
  <si>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</si>
  <si>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</si>
  <si>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</si>
  <si>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</si>
  <si>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</si>
  <si>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</si>
  <si>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</si>
  <si>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</si>
  <si>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</si>
  <si>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</si>
  <si>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</si>
  <si>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</si>
  <si>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</si>
  <si>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</si>
  <si>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</si>
  <si>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</si>
  <si>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</si>
  <si>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</si>
  <si>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</si>
  <si>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</si>
  <si>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</si>
  <si>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</si>
  <si>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</si>
  <si>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</si>
  <si>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</si>
  <si>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</si>
  <si>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</si>
  <si>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</si>
  <si>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</si>
  <si>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</si>
  <si>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</si>
  <si>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</si>
  <si>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</si>
  <si>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</si>
  <si>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</si>
  <si>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</si>
  <si>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</si>
  <si>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</si>
  <si>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</si>
  <si>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</si>
  <si>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</si>
  <si>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</si>
  <si>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</si>
  <si>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</si>
  <si>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</si>
  <si>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</si>
  <si>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</si>
  <si>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</si>
  <si>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</si>
  <si>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</si>
  <si>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</si>
  <si>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</si>
  <si>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</si>
  <si>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</si>
  <si>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</si>
  <si>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</si>
  <si>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</si>
  <si>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</si>
  <si>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</si>
  <si>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</si>
  <si>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</si>
  <si>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</si>
  <si>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</si>
  <si>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</si>
  <si>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</si>
  <si>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</si>
  <si>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</si>
  <si>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</si>
  <si>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</si>
  <si>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</si>
  <si>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</si>
  <si>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</si>
  <si>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</si>
  <si>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</si>
  <si>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</si>
  <si>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</si>
  <si>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</si>
  <si>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</si>
  <si>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</si>
  <si>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</si>
  <si>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</si>
  <si>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</si>
  <si>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</si>
  <si>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</si>
  <si>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</si>
  <si>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</si>
  <si>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</si>
  <si>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</si>
  <si>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</si>
  <si>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</si>
  <si>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</si>
  <si>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</si>
  <si>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</si>
  <si>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</si>
  <si>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</si>
  <si>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</si>
  <si>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</si>
  <si>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</si>
  <si>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</si>
  <si>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</si>
  <si>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</si>
  <si>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</si>
  <si>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</si>
  <si>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</si>
  <si>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</si>
  <si>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</si>
  <si>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</si>
  <si>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</si>
  <si>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</si>
  <si>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</si>
  <si>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</si>
  <si>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</si>
  <si>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</si>
  <si>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</si>
  <si>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</si>
  <si>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</si>
  <si>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</si>
  <si>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</si>
  <si>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</si>
  <si>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</si>
  <si>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</si>
  <si>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</si>
  <si>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</si>
  <si>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</si>
  <si>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</si>
  <si>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</si>
  <si>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</si>
  <si>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</si>
  <si>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</si>
  <si>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</si>
  <si>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</si>
  <si>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</si>
  <si>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</si>
  <si>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</si>
  <si>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</si>
  <si>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</si>
  <si>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</si>
  <si>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</si>
  <si>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</si>
  <si>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</si>
  <si>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</si>
  <si>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</si>
  <si>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</si>
  <si>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</si>
  <si>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</si>
  <si>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</si>
  <si>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</si>
  <si>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</si>
  <si>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</si>
  <si>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</si>
  <si>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</si>
  <si>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</si>
  <si>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</si>
  <si>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</si>
  <si>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</si>
  <si>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</si>
  <si>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</si>
  <si>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</si>
  <si>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</si>
  <si>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</si>
  <si>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</si>
  <si>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</si>
  <si>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</si>
  <si>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</si>
  <si>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</si>
  <si>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</si>
  <si>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</si>
  <si>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</si>
  <si>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</si>
  <si>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</si>
  <si>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</si>
  <si>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</si>
  <si>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</si>
  <si>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</si>
  <si>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</si>
  <si>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</si>
  <si>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</si>
  <si>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</si>
  <si>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</si>
  <si>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</si>
  <si>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</si>
  <si>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</si>
  <si>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</si>
  <si>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</si>
  <si>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</si>
  <si>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</si>
  <si>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</si>
  <si>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</si>
  <si>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</si>
  <si>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</si>
  <si>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</si>
  <si>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</si>
  <si>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</si>
  <si>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</si>
  <si>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</si>
  <si>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</si>
  <si>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</si>
  <si>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</si>
  <si>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</si>
  <si>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</si>
  <si>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</si>
  <si>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</si>
  <si>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</si>
  <si>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</si>
  <si>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</si>
  <si>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</si>
  <si>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</si>
  <si>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</si>
  <si>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</si>
  <si>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</si>
  <si>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</si>
  <si>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</si>
  <si>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</si>
  <si>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</si>
  <si>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</si>
  <si>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</si>
  <si>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</si>
  <si>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</si>
  <si>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</si>
  <si>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</si>
  <si>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</si>
  <si>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</si>
  <si>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</si>
  <si>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</si>
  <si>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</si>
  <si>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</si>
  <si>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</si>
  <si>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</si>
  <si>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</si>
  <si>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</si>
  <si>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</si>
  <si>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</si>
  <si>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</si>
  <si>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</si>
  <si>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</si>
  <si>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</si>
  <si>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</si>
  <si>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</si>
  <si>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</si>
  <si>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</si>
  <si>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</si>
  <si>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</si>
  <si>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</si>
  <si>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</si>
  <si>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</si>
  <si>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</si>
  <si>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</si>
  <si>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</si>
  <si>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</si>
  <si>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</si>
  <si>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</si>
  <si>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</si>
  <si>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</si>
  <si>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</si>
  <si>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</si>
  <si>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</si>
  <si>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</si>
  <si>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</si>
  <si>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</si>
  <si>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</si>
  <si>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</si>
  <si>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</si>
  <si>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</si>
  <si>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</si>
  <si>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</si>
  <si>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</si>
  <si>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</si>
  <si>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</si>
  <si>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</si>
  <si>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</si>
  <si>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</si>
  <si>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</si>
  <si>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</si>
  <si>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</si>
  <si>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</si>
  <si>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</si>
  <si>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</si>
  <si>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</si>
  <si>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</si>
  <si>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</si>
  <si>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</si>
  <si>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</si>
  <si>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</si>
  <si>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</si>
  <si>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</si>
  <si>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</si>
  <si>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</si>
  <si>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</si>
  <si>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</si>
  <si>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</si>
  <si>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</si>
  <si>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</si>
  <si>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</si>
  <si>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</si>
  <si>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</si>
  <si>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</si>
  <si>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</si>
  <si>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</si>
  <si>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</si>
  <si>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</si>
  <si>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</si>
  <si>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</si>
  <si>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</si>
  <si>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</si>
  <si>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</si>
  <si>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</si>
  <si>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</si>
  <si>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</si>
  <si>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</si>
  <si>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</si>
  <si>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</si>
  <si>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</si>
  <si>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</si>
  <si>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</si>
  <si>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</si>
  <si>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</si>
  <si>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</si>
  <si>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</si>
  <si>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</si>
  <si>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</si>
  <si>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</si>
  <si>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</si>
  <si>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</si>
  <si>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</si>
  <si>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</si>
  <si>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</si>
  <si>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</si>
  <si>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</si>
  <si>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</si>
  <si>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</si>
  <si>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</si>
  <si>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</si>
  <si>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</si>
  <si>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</si>
  <si>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</si>
  <si>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</si>
  <si>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</si>
  <si>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</si>
  <si>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</si>
  <si>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</si>
  <si>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</si>
  <si>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</si>
  <si>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</si>
  <si>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</si>
  <si>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</si>
  <si>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</si>
  <si>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</si>
  <si>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</si>
  <si>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</si>
  <si>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</si>
  <si>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</si>
  <si>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</si>
  <si>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</si>
  <si>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</si>
  <si>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</si>
  <si>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</si>
  <si>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</si>
  <si>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</si>
  <si>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</si>
  <si>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</si>
  <si>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</si>
  <si>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</si>
  <si>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</si>
  <si>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</si>
  <si>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</si>
  <si>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</si>
  <si>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</si>
  <si>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</si>
  <si>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</si>
  <si>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</si>
  <si>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</si>
  <si>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</si>
  <si>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</si>
  <si>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</si>
  <si>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</si>
  <si>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</si>
  <si>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</si>
  <si>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</si>
  <si>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</si>
  <si>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</si>
  <si>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</si>
  <si>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</si>
  <si>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</si>
  <si>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</si>
  <si>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</si>
  <si>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</si>
  <si>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</si>
  <si>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</si>
  <si>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</si>
  <si>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</si>
  <si>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</si>
  <si>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</si>
  <si>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</si>
  <si>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</si>
  <si>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</si>
  <si>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</si>
  <si>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</si>
  <si>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</si>
  <si>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</si>
  <si>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</si>
  <si>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</si>
  <si>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</si>
  <si>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</si>
  <si>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</si>
  <si>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</si>
  <si>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</si>
  <si>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</si>
  <si>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</si>
  <si>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</si>
  <si>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</si>
  <si>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</si>
  <si>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</si>
  <si>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</si>
  <si>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</si>
  <si>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</si>
  <si>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</si>
  <si>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</si>
  <si>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</si>
  <si>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</si>
  <si>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</si>
  <si>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</si>
  <si>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</si>
  <si>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</si>
  <si>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</si>
  <si>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</si>
  <si>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</si>
  <si>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</si>
  <si>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</si>
  <si>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</si>
  <si>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</si>
  <si>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</si>
  <si>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</si>
  <si>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</si>
  <si>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</si>
  <si>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</si>
  <si>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</si>
  <si>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</si>
  <si>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</si>
  <si>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</si>
  <si>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</si>
  <si>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</si>
  <si>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</si>
  <si>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</si>
  <si>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</si>
  <si>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</si>
  <si>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</si>
  <si>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</si>
  <si>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</si>
  <si>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</si>
  <si>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</si>
  <si>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</si>
  <si>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</si>
  <si>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</si>
  <si>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</si>
  <si>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</si>
  <si>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</si>
  <si>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</si>
  <si>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</si>
  <si>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</si>
  <si>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</si>
  <si>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</si>
  <si>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</si>
  <si>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</si>
  <si>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</si>
  <si>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</si>
  <si>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</si>
  <si>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</si>
  <si>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</si>
  <si>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</si>
  <si>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</si>
  <si>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</si>
  <si>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</si>
  <si>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</si>
  <si>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</si>
  <si>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</si>
  <si>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</si>
  <si>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</si>
  <si>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</si>
  <si>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</si>
  <si>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</si>
  <si>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</si>
  <si>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</si>
  <si>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</si>
  <si>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</si>
  <si>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</si>
  <si>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</si>
  <si>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</si>
  <si>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</si>
  <si>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</si>
  <si>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</si>
  <si>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</si>
  <si>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</si>
  <si>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</si>
  <si>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</si>
  <si>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</si>
  <si>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</si>
  <si>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</si>
  <si>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</si>
  <si>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</si>
  <si>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</si>
  <si>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</si>
  <si>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</si>
  <si>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</si>
  <si>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</si>
  <si>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</si>
  <si>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</si>
  <si>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</si>
  <si>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</si>
  <si>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</si>
  <si>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</si>
  <si>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</si>
  <si>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</si>
  <si>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</si>
  <si>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</si>
  <si>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</si>
  <si>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</si>
  <si>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</si>
  <si>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</si>
  <si>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</si>
  <si>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</si>
  <si>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</si>
  <si>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</si>
  <si>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</si>
  <si>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</si>
  <si>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</si>
  <si>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</si>
  <si>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</si>
  <si>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</si>
  <si>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</si>
  <si>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</si>
  <si>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</si>
  <si>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</si>
  <si>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</si>
  <si>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</si>
  <si>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</si>
  <si>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</si>
  <si>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</si>
  <si>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</si>
  <si>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</si>
  <si>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</si>
  <si>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</si>
  <si>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</si>
  <si>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</si>
  <si>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</si>
  <si>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</si>
  <si>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</si>
  <si>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</si>
  <si>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</si>
  <si>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</si>
  <si>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</si>
  <si>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</si>
  <si>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</si>
  <si>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</si>
  <si>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</si>
  <si>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</si>
  <si>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</si>
  <si>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</si>
  <si>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</si>
  <si>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</si>
  <si>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</si>
  <si>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</si>
  <si>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</si>
  <si>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</si>
  <si>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</si>
  <si>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</si>
  <si>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</si>
  <si>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</si>
  <si>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</si>
  <si>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</si>
  <si>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</si>
  <si>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</si>
  <si>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</si>
  <si>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</si>
  <si>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</si>
  <si>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</si>
  <si>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</si>
  <si>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</si>
  <si>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</si>
  <si>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</si>
  <si>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</si>
  <si>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</si>
  <si>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</si>
  <si>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</si>
  <si>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</si>
  <si>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</si>
  <si>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</si>
  <si>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</si>
  <si>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</si>
  <si>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</si>
  <si>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</si>
  <si>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</si>
  <si>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</si>
  <si>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</si>
  <si>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</si>
  <si>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</si>
  <si>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</si>
  <si>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</si>
  <si>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</si>
  <si>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</si>
  <si>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</si>
  <si>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</si>
  <si>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</si>
  <si>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</si>
  <si>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</si>
  <si>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</si>
  <si>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</si>
  <si>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</si>
  <si>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</si>
  <si>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</si>
  <si>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</si>
  <si>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</si>
  <si>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</si>
  <si>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</si>
  <si>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</si>
  <si>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</si>
  <si>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</si>
  <si>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</si>
  <si>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</si>
  <si>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</si>
  <si>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</si>
  <si>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</si>
  <si>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</si>
  <si>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</si>
  <si>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</si>
  <si>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</si>
  <si>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</si>
  <si>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</si>
  <si>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</si>
  <si>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</si>
  <si>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</si>
  <si>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</si>
  <si>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</si>
  <si>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</si>
  <si>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</si>
  <si>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</si>
  <si>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</si>
  <si>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</si>
  <si>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</si>
  <si>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</si>
  <si>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</si>
  <si>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</si>
  <si>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</si>
  <si>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</si>
  <si>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</si>
  <si>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</si>
  <si>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</si>
  <si>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</si>
  <si>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</si>
  <si>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</si>
  <si>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</si>
  <si>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</si>
  <si>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</si>
  <si>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</si>
  <si>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</si>
  <si>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</si>
  <si>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</si>
  <si>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</si>
  <si>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</si>
  <si>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</si>
  <si>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</si>
  <si>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</si>
  <si>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</si>
  <si>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</si>
  <si>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</si>
  <si>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</si>
  <si>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</si>
  <si>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</si>
  <si>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</si>
  <si>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</si>
  <si>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</si>
  <si>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</si>
  <si>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</si>
  <si>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</si>
  <si>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</si>
  <si>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</si>
  <si>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</si>
  <si>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</si>
  <si>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</si>
  <si>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</si>
  <si>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</si>
  <si>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</si>
  <si>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</si>
  <si>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</si>
  <si>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</si>
  <si>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</si>
  <si>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</si>
  <si>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</si>
  <si>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</si>
  <si>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</si>
  <si>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</si>
  <si>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</si>
  <si>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</si>
  <si>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</si>
  <si>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</si>
  <si>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</si>
  <si>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</si>
  <si>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</si>
  <si>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</si>
  <si>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</si>
  <si>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</si>
  <si>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</si>
  <si>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</si>
  <si>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</si>
  <si>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</si>
  <si>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</si>
  <si>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</si>
  <si>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</si>
  <si>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</si>
  <si>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</si>
  <si>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</si>
  <si>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</si>
  <si>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</si>
  <si>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</si>
  <si>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</si>
  <si>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</si>
  <si>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</si>
  <si>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</si>
  <si>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</si>
  <si>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</si>
  <si>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</si>
  <si>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</si>
  <si>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</si>
  <si>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</si>
  <si>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</si>
  <si>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</si>
  <si>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</si>
  <si>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</si>
  <si>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</si>
  <si>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</si>
  <si>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</si>
  <si>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</si>
  <si>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</si>
  <si>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</si>
  <si>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</si>
  <si>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</si>
  <si>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</si>
  <si>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</si>
  <si>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</si>
  <si>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</si>
  <si>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</si>
  <si>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</si>
  <si>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</si>
  <si>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</si>
  <si>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</si>
  <si>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</si>
  <si>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</si>
  <si>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</si>
  <si>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</si>
  <si>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</si>
  <si>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</si>
  <si>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</si>
  <si>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</si>
  <si>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</si>
  <si>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</si>
  <si>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</si>
  <si>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</si>
  <si>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</si>
  <si>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</si>
  <si>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</si>
  <si>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</si>
  <si>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</si>
  <si>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</si>
  <si>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</si>
  <si>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</si>
  <si>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</si>
  <si>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</si>
  <si>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</si>
  <si>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</si>
  <si>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</si>
  <si>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</si>
  <si>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</si>
  <si>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</si>
  <si>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</si>
  <si>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</si>
  <si>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</si>
  <si>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</si>
  <si>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</si>
  <si>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</si>
  <si>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</si>
  <si>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</si>
  <si>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</si>
  <si>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</si>
  <si>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</si>
  <si>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</si>
  <si>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</si>
  <si>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</si>
  <si>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</si>
  <si>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</si>
  <si>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</si>
  <si>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</si>
  <si>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</si>
  <si>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</si>
  <si>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</si>
  <si>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</si>
  <si>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</si>
  <si>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</si>
  <si>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</si>
  <si>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</si>
  <si>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</si>
  <si>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</si>
  <si>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</si>
  <si>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</si>
  <si>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</si>
  <si>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</si>
  <si>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</si>
  <si>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</si>
  <si>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</si>
  <si>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</si>
  <si>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</si>
  <si>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</si>
  <si>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</si>
  <si>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</si>
  <si>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</si>
  <si>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</si>
  <si>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</si>
  <si>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</si>
  <si>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</si>
  <si>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</si>
  <si>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</si>
  <si>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</si>
  <si>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</si>
  <si>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</si>
  <si>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</si>
  <si>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</si>
  <si>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</si>
  <si>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</si>
  <si>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</si>
  <si>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</si>
  <si>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</si>
  <si>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</si>
  <si>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</si>
  <si>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</si>
  <si>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</si>
  <si>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</si>
  <si>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</si>
  <si>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</si>
  <si>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</si>
  <si>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</si>
  <si>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</si>
  <si>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</si>
  <si>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</si>
  <si>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</si>
  <si>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</si>
  <si>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</si>
  <si>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</si>
  <si>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</si>
  <si>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</si>
  <si>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</si>
  <si>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</si>
  <si>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</si>
  <si>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</si>
  <si>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</si>
  <si>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</si>
  <si>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</si>
  <si>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</si>
  <si>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</si>
  <si>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</si>
  <si>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</si>
  <si>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</si>
  <si>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</si>
  <si>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</si>
  <si>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</si>
  <si>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</si>
  <si>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</si>
  <si>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</si>
  <si>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</si>
  <si>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</si>
  <si>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</si>
  <si>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</si>
  <si>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</si>
  <si>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</si>
  <si>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</si>
  <si>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</si>
  <si>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</si>
  <si>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</si>
  <si>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</si>
  <si>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</si>
  <si>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</si>
  <si>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</si>
  <si>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</si>
  <si>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</si>
  <si>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</si>
  <si>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</si>
  <si>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</si>
  <si>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</si>
  <si>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</si>
  <si>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</si>
  <si>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</si>
  <si>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</si>
  <si>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</si>
  <si>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</si>
  <si>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</si>
  <si>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</si>
  <si>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</si>
  <si>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</si>
  <si>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</si>
  <si>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</si>
  <si>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</si>
  <si>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</si>
  <si>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</si>
  <si>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</si>
  <si>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</si>
  <si>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</si>
  <si>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</si>
  <si>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</si>
  <si>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</si>
  <si>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</si>
  <si>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</si>
  <si>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</si>
  <si>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</si>
  <si>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</si>
  <si>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</si>
  <si>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</si>
  <si>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</si>
  <si>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</si>
  <si>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</si>
  <si>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</si>
  <si>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</si>
  <si>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</si>
  <si>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</si>
  <si>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</si>
  <si>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</si>
  <si>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</si>
  <si>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</si>
  <si>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</si>
  <si>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</si>
  <si>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</si>
  <si>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</si>
  <si>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</si>
  <si>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</si>
  <si>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</si>
  <si>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</si>
  <si>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</si>
  <si>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</si>
  <si>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</si>
  <si>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</si>
  <si>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</si>
  <si>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</si>
  <si>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</si>
  <si>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</si>
  <si>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</si>
  <si>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</si>
  <si>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</si>
  <si>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</si>
  <si>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</si>
  <si>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</si>
  <si>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</si>
  <si>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</si>
  <si>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</si>
  <si>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</si>
  <si>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</si>
  <si>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</si>
  <si>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</si>
  <si>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</si>
  <si>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</si>
  <si>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</si>
  <si>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</si>
  <si>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</si>
  <si>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</si>
  <si>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</si>
  <si>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</si>
  <si>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</si>
  <si>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</si>
  <si>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</si>
  <si>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</si>
  <si>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</si>
  <si>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</si>
  <si>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</si>
  <si>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</si>
  <si>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</si>
  <si>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</si>
  <si>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</si>
  <si>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</si>
  <si>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</si>
  <si>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</si>
  <si>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</si>
  <si>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</si>
  <si>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</si>
  <si>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</si>
  <si>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</si>
  <si>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</si>
  <si>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</si>
  <si>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</si>
  <si>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</si>
  <si>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</si>
  <si>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</si>
  <si>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</si>
  <si>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</si>
  <si>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</si>
  <si>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</si>
  <si>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</si>
  <si>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</si>
  <si>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</si>
  <si>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</si>
  <si>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</si>
  <si>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</si>
  <si>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</si>
  <si>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</si>
  <si>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</si>
  <si>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</si>
  <si>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</si>
  <si>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</si>
  <si>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</si>
  <si>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</si>
  <si>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</si>
  <si>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</si>
  <si>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</si>
  <si>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</si>
  <si>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</si>
  <si>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</si>
  <si>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</si>
  <si>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</si>
  <si>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</si>
  <si>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</si>
  <si>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</si>
  <si>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</si>
  <si>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</si>
  <si>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</si>
  <si>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</si>
  <si>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</si>
  <si>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</si>
  <si>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</si>
  <si>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</si>
  <si>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</si>
  <si>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</si>
  <si>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</si>
  <si>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</si>
  <si>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</si>
  <si>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</si>
  <si>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</si>
  <si>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</si>
  <si>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</si>
  <si>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</si>
  <si>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</si>
  <si>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</si>
  <si>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</si>
  <si>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</si>
  <si>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</si>
  <si>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</si>
  <si>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</si>
  <si>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</si>
  <si>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</si>
  <si>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</si>
  <si>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</si>
  <si>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</si>
  <si>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</si>
  <si>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</si>
  <si>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</si>
  <si>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</si>
  <si>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</si>
  <si>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</si>
  <si>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</si>
  <si>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</si>
  <si>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</si>
  <si>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</si>
  <si>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</si>
  <si>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</si>
  <si>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</si>
  <si>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</si>
  <si>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</si>
  <si>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</si>
  <si>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</si>
  <si>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</si>
  <si>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</si>
  <si>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</si>
  <si>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</si>
  <si>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</si>
  <si>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</si>
  <si>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</si>
  <si>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</si>
  <si>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</si>
  <si>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</si>
  <si>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</si>
  <si>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</si>
  <si>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</si>
  <si>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</si>
  <si>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</si>
  <si>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</si>
  <si>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</si>
  <si>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</si>
  <si>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</si>
  <si>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</si>
  <si>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</si>
  <si>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</si>
  <si>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</si>
  <si>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</si>
  <si>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</si>
  <si>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</si>
  <si>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</si>
  <si>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</si>
  <si>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</si>
  <si>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</si>
  <si>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</si>
  <si>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</si>
  <si>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</si>
  <si>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</si>
  <si>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</si>
  <si>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</si>
  <si>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</si>
  <si>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</si>
  <si>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</si>
  <si>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</si>
  <si>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</si>
  <si>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</si>
  <si>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</si>
  <si>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</si>
  <si>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</si>
  <si>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</si>
  <si>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</si>
  <si>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</si>
  <si>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</si>
  <si>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</si>
  <si>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</si>
  <si>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</si>
  <si>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</si>
  <si>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</si>
  <si>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</si>
  <si>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</si>
  <si>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</si>
  <si>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</si>
  <si>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</si>
  <si>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</si>
  <si>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</si>
  <si>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</si>
  <si>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</si>
  <si>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</si>
  <si>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</si>
  <si>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</si>
  <si>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</si>
  <si>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</si>
  <si>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</si>
  <si>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</si>
  <si>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</si>
  <si>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</si>
  <si>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</si>
  <si>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</si>
  <si>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</si>
  <si>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</si>
  <si>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</si>
  <si>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</si>
  <si>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</si>
  <si>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</si>
  <si>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</si>
  <si>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</si>
  <si>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</si>
  <si>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</si>
  <si>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</si>
  <si>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</si>
  <si>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</si>
  <si>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</si>
  <si>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</si>
  <si>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</si>
  <si>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</si>
  <si>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</si>
  <si>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</si>
  <si>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</si>
  <si>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</si>
  <si>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</si>
  <si>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</si>
  <si>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</si>
  <si>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</si>
  <si>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</si>
  <si>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</si>
  <si>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</si>
  <si>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</si>
  <si>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</si>
  <si>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</si>
  <si>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</si>
  <si>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</si>
  <si>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</si>
  <si>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</si>
  <si>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</si>
  <si>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</si>
  <si>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</si>
  <si>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</si>
  <si>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</si>
  <si>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</si>
  <si>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</si>
  <si>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</si>
  <si>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</si>
  <si>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</si>
  <si>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</si>
  <si>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</si>
  <si>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</si>
  <si>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</si>
  <si>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</si>
  <si>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</si>
  <si>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</si>
  <si>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</si>
  <si>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</si>
  <si>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</si>
  <si>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</si>
  <si>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</si>
  <si>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</si>
  <si>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</si>
  <si>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</si>
  <si>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</si>
  <si>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</si>
  <si>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</si>
  <si>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</si>
  <si>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</si>
  <si>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</si>
  <si>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</si>
  <si>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</si>
  <si>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</si>
  <si>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</si>
  <si>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</si>
  <si>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</si>
  <si>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</si>
  <si>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</si>
  <si>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</si>
  <si>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</si>
  <si>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</si>
  <si>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</si>
  <si>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</si>
  <si>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</si>
  <si>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</si>
  <si>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</si>
  <si>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</si>
  <si>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</si>
  <si>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</si>
  <si>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</si>
  <si>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</si>
  <si>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</si>
  <si>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</si>
  <si>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</si>
  <si>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</si>
  <si>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</si>
  <si>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</si>
  <si>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</si>
  <si>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</si>
  <si>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</si>
  <si>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</si>
  <si>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</si>
  <si>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</si>
  <si>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</si>
  <si>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</si>
  <si>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</si>
  <si>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</si>
  <si>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</si>
  <si>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</si>
  <si>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</si>
  <si>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</si>
  <si>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</si>
  <si>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</si>
  <si>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</si>
  <si>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</si>
  <si>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</si>
  <si>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</si>
  <si>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</si>
  <si>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</si>
  <si>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</si>
  <si>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</si>
  <si>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</si>
  <si>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</si>
  <si>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</si>
  <si>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</si>
  <si>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</si>
  <si>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</si>
  <si>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</si>
  <si>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</si>
  <si>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</si>
  <si>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</si>
  <si>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</si>
  <si>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</si>
  <si>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</si>
  <si>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</si>
  <si>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</si>
  <si>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</si>
  <si>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</si>
  <si>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</si>
  <si>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</si>
  <si>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</si>
  <si>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</si>
  <si>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</si>
  <si>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</si>
  <si>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</si>
  <si>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</si>
  <si>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</si>
  <si>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</si>
  <si>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</si>
  <si>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</si>
  <si>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</si>
  <si>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</si>
  <si>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</si>
  <si>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</si>
  <si>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</si>
  <si>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</si>
  <si>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</si>
  <si>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</si>
  <si>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</si>
  <si>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</si>
  <si>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</si>
  <si>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</si>
  <si>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</si>
  <si>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</si>
  <si>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</si>
  <si>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</si>
  <si>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</si>
  <si>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</si>
  <si>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</si>
  <si>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</si>
  <si>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</si>
  <si>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</si>
  <si>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</si>
  <si>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</si>
  <si>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</si>
  <si>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</si>
  <si>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</si>
  <si>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</si>
  <si>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</si>
  <si>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</si>
  <si>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</si>
  <si>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</si>
  <si>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</si>
  <si>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</si>
  <si>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</si>
  <si>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</si>
  <si>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</si>
  <si>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</si>
  <si>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</si>
  <si>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</si>
  <si>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</si>
  <si>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</si>
  <si>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</si>
  <si>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</si>
  <si>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</si>
  <si>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</si>
  <si>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</si>
  <si>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</si>
  <si>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</si>
  <si>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</si>
  <si>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</si>
  <si>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</si>
  <si>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</si>
  <si>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</si>
  <si>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</si>
  <si>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</si>
  <si>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</si>
  <si>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</si>
  <si>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</si>
  <si>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</si>
  <si>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</si>
  <si>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</si>
  <si>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</si>
  <si>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</si>
  <si>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</si>
  <si>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</si>
  <si>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</si>
  <si>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</si>
  <si>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</si>
  <si>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</si>
  <si>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</si>
  <si>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</si>
  <si>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</si>
  <si>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</si>
  <si>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</si>
  <si>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</si>
  <si>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</si>
  <si>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</si>
  <si>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</si>
  <si>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</si>
  <si>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</si>
  <si>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</si>
  <si>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</si>
  <si>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</si>
  <si>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</si>
  <si>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</si>
  <si>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</si>
  <si>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</si>
  <si>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</si>
  <si>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</si>
  <si>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</si>
  <si>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</si>
  <si>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</si>
  <si>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</si>
  <si>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</si>
  <si>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</si>
  <si>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</si>
  <si>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</si>
  <si>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</si>
  <si>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</si>
  <si>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</si>
  <si>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</si>
  <si>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</si>
  <si>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</si>
  <si>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</si>
  <si>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</si>
  <si>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</si>
  <si>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</si>
  <si>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</si>
  <si>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</si>
  <si>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</si>
  <si>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</si>
  <si>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</si>
  <si>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</si>
  <si>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</si>
  <si>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</si>
  <si>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</si>
  <si>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</si>
  <si>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</si>
  <si>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</si>
  <si>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</si>
  <si>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</si>
  <si>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</si>
  <si>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</si>
  <si>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</si>
  <si>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</si>
  <si>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</si>
  <si>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</si>
  <si>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</si>
  <si>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</si>
  <si>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</si>
  <si>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</si>
  <si>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</si>
  <si>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</si>
  <si>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</si>
  <si>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</si>
  <si>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</si>
  <si>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</si>
  <si>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</si>
  <si>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</si>
  <si>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</si>
  <si>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</si>
  <si>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</si>
  <si>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</si>
  <si>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</si>
  <si>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</si>
  <si>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</si>
  <si>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</si>
  <si>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</si>
  <si>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</si>
  <si>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</si>
  <si>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</si>
  <si>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</si>
  <si>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</si>
  <si>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</si>
  <si>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</si>
  <si>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</si>
  <si>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</si>
  <si>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</si>
  <si>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</si>
  <si>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</si>
  <si>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</si>
  <si>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</si>
  <si>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</si>
  <si>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</si>
  <si>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</si>
  <si>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</si>
  <si>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</si>
  <si>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</si>
  <si>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</si>
  <si>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</si>
  <si>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</si>
  <si>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</si>
  <si>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</si>
  <si>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</si>
  <si>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</si>
  <si>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</si>
  <si>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</si>
  <si>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</si>
  <si>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</si>
  <si>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</si>
  <si>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</si>
  <si>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</si>
  <si>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</si>
  <si>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</si>
  <si>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</si>
  <si>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</si>
  <si>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</si>
  <si>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</si>
  <si>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</si>
  <si>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</si>
  <si>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</si>
  <si>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</si>
  <si>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</si>
  <si>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</si>
  <si>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</si>
  <si>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</si>
  <si>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</si>
  <si>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</si>
  <si>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</si>
  <si>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</si>
  <si>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</si>
  <si>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</si>
  <si>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</si>
  <si>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</si>
  <si>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</si>
  <si>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</si>
  <si>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</si>
  <si>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</si>
  <si>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</si>
  <si>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</si>
  <si>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</si>
  <si>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</si>
  <si>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</si>
  <si>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</si>
  <si>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</si>
  <si>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</si>
  <si>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</si>
  <si>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</si>
  <si>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</si>
  <si>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</si>
  <si>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</si>
  <si>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</si>
  <si>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</si>
  <si>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</si>
  <si>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</si>
  <si>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</si>
  <si>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</si>
  <si>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</si>
  <si>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</si>
  <si>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</si>
  <si>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</si>
  <si>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</si>
  <si>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</si>
  <si>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</si>
  <si>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</si>
  <si>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</si>
  <si>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</si>
  <si>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</si>
  <si>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</si>
  <si>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</si>
  <si>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</si>
  <si>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</si>
  <si>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</si>
  <si>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</si>
  <si>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</si>
  <si>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</si>
  <si>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</si>
  <si>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</si>
  <si>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</si>
  <si>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</si>
  <si>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</si>
  <si>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</si>
  <si>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</si>
  <si>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</si>
  <si>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</si>
  <si>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</si>
  <si>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</si>
  <si>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</si>
  <si>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</si>
  <si>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</si>
  <si>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</si>
  <si>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</si>
  <si>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</si>
  <si>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</si>
  <si>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</si>
  <si>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</si>
  <si>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</si>
  <si>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</si>
  <si>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</si>
  <si>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</si>
  <si>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</si>
  <si>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</si>
  <si>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</si>
  <si>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</si>
  <si>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</si>
  <si>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</si>
  <si>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</si>
  <si>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</si>
  <si>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</si>
  <si>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</si>
  <si>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</si>
  <si>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</si>
  <si>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</si>
  <si>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</si>
  <si>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</si>
  <si>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</si>
  <si>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</si>
  <si>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</si>
  <si>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</si>
  <si>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</si>
  <si>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</si>
  <si>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</si>
  <si>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</si>
  <si>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</si>
  <si>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</si>
  <si>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</si>
  <si>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</si>
  <si>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</si>
  <si>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</si>
  <si>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</si>
  <si>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</si>
  <si>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</si>
  <si>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</si>
  <si>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</si>
  <si>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</si>
  <si>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</si>
  <si>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</si>
  <si>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</si>
  <si>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</si>
  <si>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</si>
  <si>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</si>
  <si>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</si>
  <si>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</si>
  <si>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</si>
  <si>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</si>
  <si>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</si>
  <si>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</si>
  <si>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</si>
  <si>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</si>
  <si>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</si>
  <si>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</si>
  <si>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</si>
  <si>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</si>
  <si>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</si>
  <si>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</si>
  <si>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</si>
  <si>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</si>
  <si>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</si>
  <si>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</si>
  <si>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</si>
  <si>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</si>
  <si>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</si>
  <si>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</si>
  <si>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</si>
  <si>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</si>
  <si>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</si>
  <si>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</si>
  <si>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</si>
  <si>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</si>
  <si>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</si>
  <si>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</si>
  <si>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</si>
  <si>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</si>
  <si>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</si>
  <si>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</si>
  <si>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</si>
  <si>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</si>
  <si>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</si>
  <si>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</si>
  <si>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</si>
  <si>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</si>
  <si>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</si>
  <si>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</si>
  <si>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</si>
  <si>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</si>
  <si>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</si>
  <si>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</si>
  <si>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</si>
  <si>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</si>
  <si>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</si>
  <si>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</si>
  <si>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</si>
  <si>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</si>
  <si>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</si>
  <si>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</si>
  <si>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</si>
  <si>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</si>
  <si>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</si>
  <si>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</si>
  <si>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</si>
  <si>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</si>
  <si>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</si>
  <si>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</si>
  <si>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</si>
  <si>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</si>
  <si>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</si>
  <si>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</si>
  <si>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</si>
  <si>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</si>
  <si>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</si>
  <si>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</si>
  <si>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</si>
  <si>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</si>
  <si>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</si>
  <si>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</si>
  <si>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</si>
  <si>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</si>
  <si>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</si>
  <si>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</si>
  <si>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</si>
  <si>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</si>
  <si>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</si>
  <si>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</si>
  <si>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</si>
  <si>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</si>
  <si>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</si>
  <si>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</si>
  <si>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</si>
  <si>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</si>
  <si>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</si>
  <si>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</si>
  <si>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</si>
  <si>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</si>
  <si>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</si>
  <si>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</si>
  <si>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</si>
  <si>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</si>
  <si>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</si>
  <si>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</si>
  <si>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</si>
  <si>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</si>
  <si>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</si>
  <si>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</si>
  <si>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</si>
  <si>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</si>
  <si>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</si>
  <si>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</si>
  <si>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</si>
  <si>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</si>
  <si>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</si>
  <si>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</si>
  <si>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</si>
  <si>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</si>
  <si>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</si>
  <si>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</si>
  <si>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</si>
  <si>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</si>
  <si>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</si>
  <si>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</si>
  <si>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</si>
  <si>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</si>
  <si>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</si>
  <si>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</si>
  <si>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</si>
  <si>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</si>
  <si>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</si>
  <si>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</si>
  <si>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</si>
  <si>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</si>
  <si>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</si>
  <si>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</si>
  <si>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</si>
  <si>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</si>
  <si>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</si>
  <si>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</si>
  <si>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</si>
  <si>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</si>
  <si>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</si>
  <si>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</si>
  <si>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</si>
  <si>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</si>
  <si>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</si>
  <si>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</si>
  <si>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</si>
  <si>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</si>
  <si>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</si>
  <si>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</si>
  <si>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</si>
  <si>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</si>
  <si>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</si>
  <si>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</si>
  <si>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</si>
  <si>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</si>
  <si>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</si>
  <si>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</si>
  <si>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</si>
  <si>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</si>
  <si>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</si>
  <si>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</si>
  <si>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</si>
  <si>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</si>
  <si>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</si>
  <si>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</si>
  <si>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</si>
  <si>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</si>
  <si>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</si>
  <si>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</si>
  <si>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</si>
  <si>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</si>
  <si>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</si>
  <si>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</si>
  <si>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</si>
  <si>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</si>
  <si>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</si>
  <si>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</si>
  <si>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</si>
  <si>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</si>
  <si>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</si>
  <si>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</si>
  <si>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</si>
  <si>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</si>
  <si>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</si>
  <si>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</si>
  <si>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</si>
  <si>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</si>
  <si>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</si>
  <si>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</si>
  <si>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</si>
  <si>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</si>
  <si>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</si>
  <si>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</si>
  <si>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</si>
  <si>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</si>
  <si>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</si>
  <si>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</si>
  <si>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</si>
  <si>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</si>
  <si>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</si>
  <si>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</si>
  <si>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</si>
  <si>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</si>
  <si>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</si>
  <si>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</si>
  <si>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</si>
  <si>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</si>
  <si>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</si>
  <si>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</si>
  <si>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</si>
  <si>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</si>
  <si>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</si>
  <si>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</si>
  <si>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</si>
  <si>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</si>
  <si>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</si>
  <si>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</si>
  <si>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</si>
  <si>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</si>
  <si>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</si>
  <si>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</si>
  <si>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</si>
  <si>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</si>
  <si>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</si>
  <si>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</si>
  <si>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</si>
  <si>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</si>
  <si>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</si>
  <si>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</si>
  <si>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</si>
  <si>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</si>
  <si>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</si>
  <si>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</si>
  <si>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</si>
  <si>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</si>
  <si>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</si>
  <si>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</si>
  <si>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</si>
  <si>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</si>
  <si>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</si>
  <si>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</si>
  <si>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</si>
  <si>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</si>
  <si>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</si>
  <si>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</si>
  <si>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</si>
  <si>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</si>
  <si>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</si>
  <si>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</si>
  <si>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</si>
  <si>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</si>
  <si>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</si>
  <si>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</si>
  <si>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</si>
  <si>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</si>
  <si>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</si>
  <si>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</si>
  <si>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</si>
  <si>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</si>
  <si>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</si>
  <si>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</si>
  <si>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</si>
  <si>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</si>
  <si>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</si>
  <si>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</si>
  <si>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</si>
  <si>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</si>
  <si>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</si>
  <si>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</si>
  <si>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</si>
  <si>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</si>
  <si>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</si>
  <si>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</si>
  <si>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</si>
  <si>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</si>
  <si>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</si>
  <si>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</si>
  <si>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</si>
  <si>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</si>
  <si>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</si>
  <si>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</si>
  <si>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</si>
  <si>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</si>
  <si>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</si>
  <si>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</si>
  <si>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</si>
  <si>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</si>
  <si>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</si>
  <si>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</si>
  <si>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</si>
  <si>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</si>
  <si>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</si>
  <si>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</si>
  <si>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</si>
  <si>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</si>
  <si>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</si>
  <si>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</si>
  <si>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</si>
  <si>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</si>
  <si>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</si>
  <si>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</si>
  <si>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</si>
  <si>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</si>
  <si>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</si>
  <si>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</si>
  <si>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</si>
  <si>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</si>
  <si>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</si>
  <si>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</si>
  <si>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</si>
  <si>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</si>
  <si>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</si>
  <si>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</si>
  <si>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</si>
  <si>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</si>
  <si>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</si>
  <si>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</si>
  <si>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</si>
  <si>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</si>
  <si>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</si>
  <si>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</si>
  <si>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</si>
  <si>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</si>
  <si>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</si>
  <si>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</si>
  <si>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</si>
  <si>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</si>
  <si>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</si>
  <si>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</si>
  <si>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</si>
  <si>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</si>
  <si>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</si>
  <si>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</si>
  <si>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</si>
  <si>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</si>
  <si>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</si>
  <si>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</si>
  <si>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</si>
  <si>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</si>
  <si>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</si>
  <si>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</si>
  <si>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</si>
  <si>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</si>
  <si>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</si>
  <si>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</si>
  <si>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</si>
  <si>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</si>
  <si>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</si>
  <si>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</si>
  <si>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</si>
  <si>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</si>
  <si>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</si>
  <si>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</si>
  <si>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</si>
  <si>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</si>
  <si>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</si>
  <si>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</si>
  <si>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</si>
  <si>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</si>
  <si>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</si>
  <si>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</si>
  <si>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</si>
  <si>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</si>
  <si>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</si>
  <si>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</si>
  <si>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</si>
  <si>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</si>
  <si>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</si>
  <si>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</si>
  <si>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</si>
  <si>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</si>
  <si>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</si>
  <si>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</si>
  <si>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</si>
  <si>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</si>
  <si>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</si>
  <si>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</si>
  <si>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</si>
  <si>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</si>
  <si>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</si>
  <si>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</si>
  <si>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</si>
  <si>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</si>
  <si>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</si>
  <si>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</si>
  <si>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</si>
  <si>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</si>
  <si>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</si>
  <si>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</si>
  <si>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</si>
  <si>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</si>
  <si>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</si>
  <si>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</si>
  <si>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</si>
  <si>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</si>
  <si>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</si>
  <si>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</si>
  <si>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</si>
  <si>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</si>
  <si>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</si>
  <si>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</si>
  <si>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</si>
  <si>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</si>
  <si>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</si>
  <si>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</si>
  <si>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</si>
  <si>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</si>
  <si>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</si>
  <si>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</si>
  <si>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</si>
  <si>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</si>
  <si>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</si>
  <si>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</si>
  <si>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</si>
  <si>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</si>
  <si>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</si>
  <si>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</si>
  <si>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</si>
  <si>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</si>
  <si>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</si>
  <si>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</si>
  <si>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</si>
  <si>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</si>
  <si>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</si>
  <si>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</si>
  <si>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</si>
  <si>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</si>
  <si>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</si>
  <si>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</si>
  <si>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</si>
  <si>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</si>
  <si>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</si>
  <si>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</si>
  <si>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</si>
  <si>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</si>
  <si>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</si>
  <si>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</si>
  <si>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</si>
  <si>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</si>
  <si>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</si>
  <si>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</si>
  <si>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</si>
  <si>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</si>
  <si>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</si>
  <si>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</si>
  <si>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</si>
  <si>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</si>
  <si>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</si>
  <si>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</si>
  <si>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</si>
  <si>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</si>
  <si>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</si>
  <si>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</si>
  <si>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</si>
  <si>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</si>
  <si>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</si>
  <si>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</si>
  <si>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</si>
  <si>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</si>
  <si>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</si>
  <si>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</si>
  <si>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</si>
  <si>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</si>
  <si>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</si>
  <si>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</si>
  <si>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</si>
  <si>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</si>
  <si>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</si>
  <si>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</si>
  <si>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</si>
  <si>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</si>
  <si>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</si>
  <si>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</si>
  <si>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</si>
  <si>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</si>
  <si>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</si>
  <si>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</si>
  <si>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</si>
  <si>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</si>
  <si>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</si>
  <si>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</si>
  <si>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</si>
  <si>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</si>
  <si>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</si>
  <si>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</si>
  <si>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</si>
  <si>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</si>
  <si>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</si>
  <si>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</si>
  <si>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</si>
  <si>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</si>
  <si>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</si>
  <si>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</si>
  <si>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</si>
  <si>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</si>
  <si>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</si>
  <si>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</si>
  <si>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</si>
  <si>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</si>
  <si>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</si>
  <si>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</si>
  <si>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</si>
  <si>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</si>
  <si>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</si>
  <si>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</si>
  <si>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</si>
  <si>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</si>
  <si>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</si>
  <si>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</si>
  <si>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</si>
  <si>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</si>
  <si>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</si>
  <si>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</si>
  <si>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</si>
  <si>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</si>
  <si>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</si>
  <si>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</si>
  <si>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</si>
  <si>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</si>
  <si>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</si>
  <si>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</si>
  <si>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</si>
  <si>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</si>
  <si>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</si>
  <si>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</si>
  <si>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</si>
  <si>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</si>
  <si>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</si>
  <si>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</si>
  <si>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</si>
  <si>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</si>
  <si>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</si>
  <si>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</si>
  <si>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</si>
  <si>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</si>
  <si>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</si>
  <si>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</si>
  <si>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</si>
  <si>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</si>
  <si>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</si>
  <si>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</si>
  <si>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</si>
  <si>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</si>
  <si>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</si>
  <si>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</si>
  <si>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</si>
  <si>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</si>
  <si>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</si>
  <si>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</si>
  <si>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</si>
  <si>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</si>
  <si>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</si>
  <si>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</si>
  <si>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</si>
  <si>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</si>
  <si>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</si>
  <si>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</si>
  <si>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</si>
  <si>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</si>
  <si>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</si>
  <si>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</si>
  <si>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</si>
  <si>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</si>
  <si>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</si>
  <si>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</si>
  <si>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</si>
  <si>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</si>
  <si>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</si>
  <si>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</si>
  <si>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</si>
  <si>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</si>
  <si>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</si>
  <si>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</si>
  <si>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</si>
  <si>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</si>
  <si>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</si>
  <si>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</si>
  <si>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</si>
  <si>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</si>
  <si>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</si>
  <si>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</si>
  <si>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</si>
  <si>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</si>
  <si>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</si>
  <si>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</si>
  <si>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</si>
  <si>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</si>
  <si>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</si>
  <si>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</si>
  <si>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</si>
  <si>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</si>
  <si>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</si>
  <si>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</si>
  <si>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</si>
  <si>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</si>
  <si>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</si>
  <si>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</si>
  <si>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</si>
  <si>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</si>
  <si>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</si>
  <si>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</si>
  <si>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</si>
  <si>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</si>
  <si>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</si>
  <si>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</si>
  <si>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</si>
  <si>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</si>
  <si>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</si>
  <si>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</si>
  <si>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</si>
  <si>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</si>
  <si>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</si>
  <si>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</si>
  <si>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</si>
  <si>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</si>
  <si>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</si>
  <si>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</si>
  <si>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</si>
  <si>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</si>
  <si>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</si>
  <si>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</si>
  <si>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</si>
  <si>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</si>
  <si>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</si>
  <si>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</si>
  <si>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</si>
  <si>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</si>
  <si>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</si>
  <si>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</si>
  <si>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</si>
  <si>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</si>
  <si>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</si>
  <si>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</si>
  <si>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</si>
  <si>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</si>
  <si>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</si>
  <si>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</si>
  <si>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</si>
  <si>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</si>
  <si>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</si>
  <si>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</si>
  <si>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</si>
  <si>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</si>
  <si>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</si>
  <si>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</si>
  <si>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</si>
  <si>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</si>
  <si>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</si>
  <si>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</si>
  <si>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</si>
  <si>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</si>
  <si>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</si>
  <si>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</si>
  <si>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</si>
  <si>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</si>
  <si>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</si>
  <si>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</si>
  <si>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</si>
  <si>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</si>
  <si>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</si>
  <si>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</si>
  <si>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</si>
  <si>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</si>
  <si>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</si>
  <si>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</si>
  <si>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</si>
  <si>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</si>
  <si>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</si>
  <si>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</si>
  <si>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</si>
  <si>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</si>
  <si>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</si>
  <si>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</si>
  <si>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</si>
  <si>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</si>
  <si>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</si>
  <si>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</si>
  <si>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</si>
  <si>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</si>
  <si>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</si>
  <si>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</si>
  <si>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</si>
  <si>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</si>
  <si>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</si>
  <si>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</si>
  <si>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</si>
  <si>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</si>
  <si>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</si>
  <si>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</si>
  <si>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</si>
  <si>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</si>
  <si>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</si>
  <si>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</si>
  <si>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</si>
  <si>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</si>
  <si>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</si>
  <si>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</si>
  <si>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</si>
  <si>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</si>
  <si>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</si>
  <si>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</si>
  <si>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</si>
  <si>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</si>
  <si>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</si>
  <si>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</si>
  <si>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</si>
  <si>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</si>
  <si>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</si>
  <si>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</si>
  <si>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</si>
  <si>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</si>
  <si>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</si>
  <si>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</si>
  <si>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</si>
  <si>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</si>
  <si>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</si>
  <si>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</si>
  <si>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</si>
  <si>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</si>
  <si>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</si>
  <si>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</si>
  <si>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</si>
  <si>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</si>
  <si>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</si>
  <si>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</si>
  <si>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</si>
  <si>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</si>
  <si>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</si>
  <si>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</si>
  <si>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</si>
  <si>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</si>
  <si>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</si>
  <si>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</si>
  <si>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</si>
  <si>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</si>
  <si>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</si>
  <si>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</si>
  <si>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</si>
  <si>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</si>
  <si>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</si>
  <si>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</si>
  <si>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</si>
  <si>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</si>
  <si>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</si>
  <si>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</si>
  <si>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</si>
  <si>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</si>
  <si>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</si>
  <si>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</si>
  <si>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</si>
  <si>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</si>
  <si>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</si>
  <si>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</si>
  <si>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</si>
  <si>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</si>
  <si>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</si>
  <si>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</si>
  <si>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</si>
  <si>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</si>
  <si>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</si>
  <si>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</si>
  <si>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</si>
  <si>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</si>
  <si>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</si>
  <si>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</si>
  <si>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</si>
  <si>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</si>
  <si>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</si>
  <si>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</si>
  <si>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</si>
  <si>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</si>
  <si>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</si>
  <si>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</si>
  <si>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</si>
  <si>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</si>
  <si>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</si>
  <si>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</si>
  <si>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</si>
  <si>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</si>
  <si>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</si>
  <si>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</si>
  <si>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</si>
  <si>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</si>
  <si>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</si>
  <si>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</si>
  <si>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</si>
  <si>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</si>
  <si>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</si>
  <si>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</si>
  <si>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</si>
  <si>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</si>
  <si>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</si>
  <si>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</si>
  <si>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</si>
  <si>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</si>
  <si>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</si>
  <si>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</si>
  <si>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</si>
  <si>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</si>
  <si>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</si>
  <si>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</si>
  <si>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</si>
  <si>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</si>
  <si>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</si>
  <si>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</si>
  <si>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</si>
  <si>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</si>
  <si>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</si>
  <si>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</si>
  <si>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</si>
  <si>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</si>
  <si>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</si>
  <si>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</si>
  <si>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</si>
  <si>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</si>
  <si>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</si>
  <si>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</si>
  <si>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</si>
  <si>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</si>
  <si>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</si>
  <si>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</si>
  <si>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</si>
  <si>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</si>
  <si>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</si>
  <si>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</si>
  <si>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</si>
  <si>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</si>
  <si>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</si>
  <si>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</si>
  <si>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</si>
  <si>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</si>
  <si>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</si>
  <si>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</si>
  <si>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</si>
  <si>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</si>
  <si>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</si>
  <si>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</si>
  <si>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</si>
  <si>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</si>
  <si>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</si>
  <si>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</si>
  <si>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</si>
  <si>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</si>
  <si>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</si>
  <si>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</si>
  <si>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</si>
  <si>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</si>
  <si>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</si>
  <si>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</si>
  <si>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</si>
  <si>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</si>
  <si>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</si>
  <si>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</si>
  <si>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</si>
  <si>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</si>
  <si>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</si>
  <si>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</si>
  <si>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</si>
  <si>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</si>
  <si>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</si>
  <si>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</si>
  <si>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</si>
  <si>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</si>
  <si>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</si>
  <si>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</si>
  <si>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</si>
  <si>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</si>
  <si>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</si>
  <si>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</si>
  <si>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</si>
  <si>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</si>
  <si>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</si>
  <si>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</si>
  <si>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</si>
  <si>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</si>
  <si>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</si>
  <si>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</si>
  <si>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</si>
  <si>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</si>
  <si>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</si>
  <si>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</si>
  <si>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</si>
  <si>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</si>
  <si>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</si>
  <si>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</si>
  <si>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</si>
  <si>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</si>
  <si>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</si>
  <si>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</si>
  <si>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</si>
  <si>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</si>
  <si>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</si>
  <si>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</si>
  <si>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</si>
  <si>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</si>
  <si>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</si>
  <si>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</si>
  <si>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</si>
  <si>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</si>
  <si>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</si>
  <si>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</si>
  <si>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</si>
  <si>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</si>
  <si>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</si>
  <si>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</si>
  <si>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</si>
  <si>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</si>
  <si>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</si>
  <si>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</si>
  <si>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</si>
  <si>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</si>
  <si>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</si>
  <si>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</si>
  <si>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</si>
  <si>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</si>
  <si>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</si>
  <si>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</si>
  <si>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</si>
  <si>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</si>
  <si>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</si>
  <si>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</si>
  <si>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</si>
  <si>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</si>
  <si>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</si>
  <si>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</si>
  <si>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</si>
  <si>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</si>
  <si>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</si>
  <si>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</si>
  <si>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</si>
  <si>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</si>
  <si>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</si>
  <si>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</si>
  <si>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</si>
  <si>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</si>
  <si>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</si>
  <si>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</si>
  <si>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</si>
  <si>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</si>
  <si>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</si>
  <si>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</si>
  <si>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</si>
  <si>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</si>
  <si>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</si>
  <si>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</si>
  <si>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</si>
  <si>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</si>
  <si>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</si>
  <si>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</si>
  <si>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</si>
  <si>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</si>
  <si>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</si>
  <si>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</si>
  <si>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</si>
  <si>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</si>
  <si>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</si>
  <si>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</si>
  <si>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</si>
  <si>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</si>
  <si>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</si>
  <si>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</si>
  <si>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</si>
  <si>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</si>
  <si>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</si>
  <si>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</si>
  <si>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</si>
  <si>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</si>
  <si>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</si>
  <si>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</si>
  <si>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</si>
  <si>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</si>
  <si>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</si>
  <si>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</si>
  <si>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</si>
  <si>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</si>
  <si>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</si>
  <si>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</si>
  <si>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</si>
  <si>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</si>
  <si>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</si>
  <si>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</si>
  <si>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</si>
  <si>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</si>
  <si>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</si>
  <si>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</si>
  <si>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</si>
  <si>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</si>
  <si>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</si>
  <si>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</si>
  <si>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</si>
  <si>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</si>
  <si>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</si>
  <si>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</si>
  <si>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</si>
  <si>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</si>
  <si>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</si>
  <si>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</si>
  <si>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</si>
  <si>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</si>
  <si>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</si>
  <si>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</si>
  <si>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</si>
  <si>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</si>
  <si>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</si>
  <si>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</si>
  <si>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</si>
  <si>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</si>
  <si>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</si>
  <si>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</si>
  <si>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</si>
  <si>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</si>
  <si>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</si>
  <si>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</si>
  <si>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</si>
  <si>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</si>
  <si>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</si>
  <si>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</si>
  <si>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</si>
  <si>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</si>
  <si>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</si>
  <si>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</si>
  <si>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</si>
  <si>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</si>
  <si>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</si>
  <si>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</si>
  <si>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</si>
  <si>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</si>
  <si>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</si>
  <si>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</si>
  <si>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</si>
  <si>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</si>
  <si>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</si>
  <si>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</si>
  <si>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</si>
  <si>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</si>
  <si>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</si>
  <si>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</si>
  <si>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</si>
  <si>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</si>
  <si>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</si>
  <si>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</si>
  <si>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</si>
  <si>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</si>
  <si>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</si>
  <si>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</si>
  <si>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</si>
  <si>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</si>
  <si>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</si>
  <si>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</si>
  <si>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</si>
  <si>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</si>
  <si>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</si>
  <si>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</si>
  <si>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</si>
  <si>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</si>
  <si>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</si>
  <si>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</si>
  <si>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</si>
  <si>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</si>
  <si>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</si>
  <si>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</si>
  <si>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</si>
  <si>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</si>
  <si>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</si>
  <si>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</si>
  <si>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</si>
  <si>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</si>
  <si>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</si>
  <si>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</si>
  <si>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</si>
  <si>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</si>
  <si>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</si>
  <si>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</si>
  <si>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</si>
  <si>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</si>
  <si>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</si>
  <si>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</si>
  <si>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</si>
  <si>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</si>
  <si>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</si>
  <si>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</si>
  <si>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</si>
  <si>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</si>
  <si>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</si>
  <si>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</si>
  <si>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</si>
  <si>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</si>
  <si>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</si>
  <si>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</si>
  <si>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</si>
  <si>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</si>
  <si>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</si>
  <si>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</si>
  <si>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</si>
  <si>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</si>
  <si>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</si>
  <si>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</si>
  <si>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</si>
  <si>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</si>
  <si>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</si>
  <si>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</si>
  <si>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</si>
  <si>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</si>
  <si>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</si>
  <si>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</si>
  <si>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</si>
  <si>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</si>
  <si>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</si>
  <si>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</si>
  <si>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</si>
  <si>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</si>
  <si>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</si>
  <si>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</si>
  <si>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</si>
  <si>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</si>
  <si>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</si>
  <si>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</si>
  <si>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</si>
  <si>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</si>
  <si>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</si>
  <si>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</si>
  <si>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</si>
  <si>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</si>
  <si>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</si>
  <si>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</si>
  <si>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</si>
  <si>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</si>
  <si>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</si>
  <si>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</si>
  <si>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</si>
  <si>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</si>
  <si>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</si>
  <si>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</si>
  <si>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</si>
  <si>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</si>
  <si>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</si>
  <si>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</si>
  <si>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</si>
  <si>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</si>
  <si>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</si>
  <si>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</si>
  <si>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</si>
  <si>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</si>
  <si>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</si>
  <si>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</si>
  <si>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</si>
  <si>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</si>
  <si>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</si>
  <si>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</si>
  <si>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</si>
  <si>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</si>
  <si>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</si>
  <si>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</si>
  <si>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</si>
  <si>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</si>
  <si>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</si>
  <si>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</si>
  <si>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</si>
  <si>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</si>
  <si>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</si>
  <si>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</si>
  <si>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</si>
  <si>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</si>
  <si>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</si>
  <si>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</si>
  <si>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</si>
  <si>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</si>
  <si>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</si>
  <si>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</si>
  <si>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</si>
  <si>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</si>
  <si>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</si>
  <si>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</si>
  <si>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</si>
  <si>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</si>
  <si>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</si>
  <si>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</si>
  <si>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</si>
  <si>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</si>
  <si>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</si>
  <si>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</si>
  <si>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</si>
  <si>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</si>
  <si>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</si>
  <si>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</si>
  <si>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</si>
  <si>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</si>
  <si>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</si>
  <si>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</si>
  <si>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</si>
  <si>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</si>
  <si>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</si>
  <si>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</si>
  <si>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</si>
  <si>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</si>
  <si>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</si>
  <si>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</si>
  <si>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</si>
  <si>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</si>
  <si>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</si>
  <si>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</si>
  <si>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</si>
  <si>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</si>
  <si>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</si>
  <si>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</si>
  <si>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</si>
  <si>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</si>
  <si>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</si>
  <si>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</si>
  <si>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</si>
  <si>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</si>
  <si>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</si>
  <si>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</si>
  <si>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</si>
  <si>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</si>
  <si>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</si>
  <si>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</si>
  <si>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</si>
  <si>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</si>
  <si>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</si>
  <si>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</si>
  <si>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</si>
  <si>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</si>
  <si>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</si>
  <si>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</si>
  <si>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</si>
  <si>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</si>
  <si>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</si>
  <si>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</si>
  <si>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</si>
  <si>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</si>
  <si>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</si>
  <si>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</si>
  <si>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</si>
  <si>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</si>
  <si>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</si>
  <si>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</si>
  <si>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</si>
  <si>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</si>
  <si>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</si>
  <si>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</si>
  <si>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</si>
  <si>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</si>
  <si>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</si>
  <si>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</si>
  <si>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</si>
  <si>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</si>
  <si>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</si>
  <si>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</si>
  <si>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</si>
  <si>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</si>
  <si>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</si>
  <si>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</si>
  <si>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</si>
  <si>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</si>
  <si>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</si>
  <si>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</si>
  <si>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</si>
  <si>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</si>
  <si>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</si>
  <si>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</si>
  <si>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</si>
  <si>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</si>
  <si>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</si>
  <si>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</si>
  <si>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</si>
  <si>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</si>
  <si>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</si>
  <si>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</si>
  <si>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</si>
  <si>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</si>
  <si>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</si>
  <si>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</si>
  <si>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</si>
  <si>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</si>
  <si>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</si>
  <si>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</si>
  <si>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</si>
  <si>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</si>
  <si>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</si>
  <si>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</si>
  <si>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</si>
  <si>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</si>
  <si>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</si>
  <si>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</si>
  <si>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</si>
  <si>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</si>
  <si>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</si>
  <si>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</si>
  <si>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</si>
  <si>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</si>
  <si>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</si>
  <si>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</si>
  <si>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</si>
  <si>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</si>
  <si>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</si>
  <si>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</si>
  <si>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</si>
  <si>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</si>
  <si>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</si>
  <si>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</si>
  <si>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</si>
  <si>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</si>
  <si>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</si>
  <si>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</si>
  <si>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</si>
  <si>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</si>
  <si>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</si>
  <si>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</si>
  <si>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</si>
  <si>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</si>
  <si>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</si>
  <si>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</si>
  <si>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</si>
  <si>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</si>
  <si>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</si>
  <si>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</si>
  <si>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</si>
  <si>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</si>
  <si>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</si>
  <si>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</si>
  <si>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</si>
  <si>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</si>
  <si>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</si>
  <si>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</si>
  <si>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</si>
  <si>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</si>
  <si>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</si>
  <si>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</si>
  <si>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</si>
  <si>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</si>
  <si>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</si>
  <si>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</si>
  <si>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</si>
  <si>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</si>
  <si>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</si>
  <si>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</si>
  <si>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</si>
  <si>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</si>
  <si>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</si>
  <si>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</si>
  <si>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</si>
  <si>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</si>
  <si>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</si>
  <si>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</si>
  <si>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</si>
  <si>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</si>
  <si>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</si>
  <si>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</si>
  <si>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</si>
  <si>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</si>
  <si>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</si>
  <si>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</si>
  <si>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</si>
  <si>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</si>
  <si>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</si>
  <si>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</si>
  <si>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</si>
  <si>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</si>
  <si>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</si>
  <si>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</si>
  <si>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</si>
  <si>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</si>
  <si>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</si>
  <si>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</si>
  <si>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</si>
  <si>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</si>
  <si>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</si>
  <si>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</si>
  <si>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</si>
  <si>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</si>
  <si>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</si>
  <si>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</si>
  <si>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</si>
  <si>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</si>
  <si>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</si>
  <si>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</si>
  <si>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</si>
  <si>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</si>
  <si>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</si>
  <si>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</si>
  <si>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</si>
  <si>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</si>
  <si>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</si>
  <si>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</si>
  <si>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</si>
  <si>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</si>
  <si>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</si>
  <si>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</si>
  <si>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</si>
  <si>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</si>
  <si>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</si>
  <si>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</si>
  <si>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</si>
  <si>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</si>
  <si>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</si>
  <si>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</si>
  <si>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</si>
  <si>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</si>
  <si>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</si>
  <si>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</si>
  <si>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</si>
  <si>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</si>
  <si>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</si>
  <si>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</si>
  <si>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</si>
  <si>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</si>
  <si>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</si>
  <si>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</si>
  <si>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</si>
  <si>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</si>
  <si>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</si>
  <si>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</si>
  <si>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</si>
  <si>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</si>
  <si>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</si>
  <si>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</si>
  <si>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</si>
  <si>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</si>
  <si>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</si>
  <si>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</si>
  <si>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</si>
  <si>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</si>
  <si>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</si>
  <si>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</si>
  <si>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</si>
  <si>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</si>
  <si>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</si>
  <si>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</si>
  <si>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</si>
  <si>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</si>
  <si>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</si>
  <si>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</si>
  <si>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</si>
  <si>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</si>
  <si>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</si>
  <si>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</si>
  <si>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</si>
  <si>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</si>
  <si>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</si>
  <si>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</si>
  <si>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</si>
  <si>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</si>
  <si>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</si>
  <si>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</si>
  <si>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</si>
  <si>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</si>
  <si>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</si>
  <si>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</si>
  <si>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</si>
  <si>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</si>
  <si>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</si>
  <si>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</si>
  <si>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</si>
  <si>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</si>
  <si>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</si>
  <si>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</si>
  <si>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</si>
  <si>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</si>
  <si>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</si>
  <si>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</si>
  <si>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</si>
  <si>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</si>
  <si>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</si>
  <si>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</si>
  <si>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</si>
  <si>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</si>
  <si>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</si>
  <si>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</si>
  <si>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</si>
  <si>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</si>
  <si>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</si>
  <si>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</si>
  <si>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</si>
  <si>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</si>
  <si>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</si>
  <si>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</si>
  <si>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</si>
  <si>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</si>
  <si>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</si>
  <si>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</si>
  <si>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</si>
  <si>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</si>
  <si>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</si>
  <si>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</si>
  <si>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</si>
  <si>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</si>
  <si>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</si>
  <si>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</si>
  <si>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</si>
  <si>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</si>
  <si>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</si>
  <si>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</si>
  <si>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</si>
  <si>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</si>
  <si>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</si>
  <si>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</si>
  <si>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</si>
  <si>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</si>
  <si>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</si>
  <si>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</si>
  <si>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</si>
  <si>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</si>
  <si>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</si>
  <si>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</si>
  <si>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</si>
  <si>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</si>
  <si>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</si>
  <si>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</si>
  <si>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</si>
  <si>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</si>
  <si>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</si>
  <si>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</si>
  <si>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</si>
  <si>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</si>
  <si>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</si>
  <si>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</si>
  <si>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</si>
  <si>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</si>
  <si>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</si>
  <si>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</si>
  <si>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</si>
  <si>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</si>
  <si>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</si>
  <si>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</si>
  <si>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</si>
  <si>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</si>
  <si>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</si>
  <si>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</si>
  <si>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</si>
  <si>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</si>
  <si>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</si>
  <si>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</si>
  <si>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</si>
  <si>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</si>
  <si>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</si>
  <si>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</si>
  <si>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</si>
  <si>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</si>
  <si>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</si>
  <si>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</si>
  <si>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</si>
  <si>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</si>
  <si>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</si>
  <si>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</si>
  <si>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</si>
  <si>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</si>
  <si>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</si>
  <si>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</si>
  <si>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</si>
  <si>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</si>
  <si>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</si>
  <si>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</si>
  <si>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</si>
  <si>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</si>
  <si>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</si>
  <si>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</si>
  <si>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</si>
  <si>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</si>
  <si>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</si>
  <si>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</si>
  <si>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</si>
  <si>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</si>
  <si>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</si>
  <si>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</si>
  <si>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</si>
  <si>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</si>
  <si>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</si>
  <si>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</si>
  <si>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</si>
  <si>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</si>
  <si>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</si>
  <si>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</si>
  <si>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</si>
  <si>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</si>
  <si>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</si>
  <si>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</si>
  <si>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</si>
  <si>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</si>
  <si>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</si>
  <si>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</si>
  <si>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</si>
  <si>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</si>
  <si>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</si>
  <si>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</si>
  <si>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</si>
  <si>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</si>
  <si>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</si>
  <si>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</si>
  <si>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</si>
  <si>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</si>
  <si>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</si>
  <si>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</si>
  <si>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</si>
  <si>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</si>
  <si>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</si>
  <si>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</si>
  <si>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</si>
  <si>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</si>
  <si>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</si>
  <si>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</si>
  <si>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</si>
  <si>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</si>
  <si>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</si>
  <si>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</si>
  <si>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</si>
  <si>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</si>
  <si>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</si>
  <si>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</si>
  <si>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</si>
  <si>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</si>
  <si>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</si>
  <si>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</si>
  <si>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</si>
  <si>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</si>
  <si>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</si>
  <si>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</si>
  <si>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</si>
  <si>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</si>
  <si>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</si>
  <si>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</si>
  <si>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</si>
  <si>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</si>
  <si>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</si>
  <si>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</si>
  <si>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</si>
  <si>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</si>
  <si>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</si>
  <si>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</si>
  <si>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</si>
  <si>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</si>
  <si>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</si>
  <si>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</si>
  <si>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</si>
  <si>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</si>
  <si>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</si>
  <si>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</si>
  <si>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</si>
  <si>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</si>
  <si>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</si>
  <si>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</si>
  <si>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</si>
  <si>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</si>
  <si>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</si>
  <si>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</si>
  <si>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</si>
  <si>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</si>
  <si>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</si>
  <si>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</si>
  <si>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</si>
  <si>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</si>
  <si>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</si>
  <si>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</si>
  <si>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</si>
  <si>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</si>
  <si>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</si>
  <si>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</si>
  <si>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</si>
  <si>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</si>
  <si>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</si>
  <si>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</si>
  <si>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</si>
  <si>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</si>
  <si>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</si>
  <si>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</si>
  <si>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</si>
  <si>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</si>
  <si>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</si>
  <si>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</si>
  <si>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</si>
  <si>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</si>
  <si>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</si>
  <si>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</si>
  <si>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</si>
  <si>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</si>
  <si>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</si>
  <si>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</si>
  <si>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</si>
  <si>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</si>
  <si>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</si>
  <si>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</si>
  <si>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</si>
  <si>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</si>
  <si>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</si>
  <si>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</si>
  <si>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</si>
  <si>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</si>
  <si>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</si>
  <si>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</si>
  <si>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</si>
  <si>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</si>
  <si>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</si>
  <si>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</si>
  <si>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</si>
  <si>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</si>
  <si>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</si>
  <si>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</si>
  <si>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</si>
  <si>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</si>
  <si>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</si>
  <si>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</si>
  <si>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</si>
  <si>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</si>
  <si>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</si>
  <si>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</si>
  <si>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</si>
  <si>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</si>
  <si>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</si>
  <si>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</si>
  <si>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</si>
  <si>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</si>
  <si>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</si>
  <si>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</si>
  <si>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</si>
  <si>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</si>
  <si>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</si>
  <si>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</si>
  <si>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</si>
  <si>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</si>
  <si>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</si>
  <si>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</si>
  <si>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</si>
  <si>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</si>
  <si>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</si>
  <si>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</si>
  <si>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</si>
  <si>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</si>
  <si>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</si>
  <si>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</si>
  <si>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</si>
  <si>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</si>
  <si>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</si>
  <si>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</si>
  <si>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</si>
  <si>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</si>
  <si>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</si>
  <si>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</si>
  <si>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</si>
  <si>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</si>
  <si>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</si>
  <si>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</si>
  <si>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</si>
  <si>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</si>
  <si>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</si>
  <si>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</si>
  <si>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</si>
  <si>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</si>
  <si>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</si>
  <si>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</si>
  <si>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</si>
  <si>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</si>
  <si>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</si>
  <si>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</si>
  <si>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</si>
  <si>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</si>
  <si>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</si>
  <si>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</si>
  <si>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</si>
  <si>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</si>
  <si>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</si>
  <si>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</si>
  <si>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</si>
  <si>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</si>
  <si>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</si>
  <si>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</si>
  <si>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</si>
  <si>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</si>
  <si>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</si>
  <si>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</si>
  <si>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</si>
  <si>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</si>
  <si>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</si>
  <si>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</si>
  <si>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</si>
  <si>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</si>
  <si>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</si>
  <si>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</si>
  <si>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</si>
  <si>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</si>
  <si>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</si>
  <si>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</si>
  <si>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</si>
  <si>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</si>
  <si>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</si>
  <si>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</si>
  <si>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</si>
  <si>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</si>
  <si>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</si>
  <si>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</si>
  <si>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</si>
  <si>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</si>
  <si>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</si>
  <si>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</si>
  <si>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</si>
  <si>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</si>
  <si>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</si>
  <si>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</si>
  <si>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</si>
  <si>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</si>
  <si>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</si>
  <si>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</si>
  <si>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</si>
  <si>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</si>
  <si>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</si>
  <si>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</si>
  <si>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</si>
  <si>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</si>
  <si>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</si>
  <si>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</si>
  <si>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</si>
  <si>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</si>
  <si>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</si>
  <si>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</si>
  <si>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</si>
  <si>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</si>
  <si>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</si>
  <si>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</si>
  <si>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</si>
  <si>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</si>
  <si>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</si>
  <si>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</si>
  <si>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</si>
  <si>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</si>
  <si>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</si>
  <si>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</si>
  <si>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</si>
  <si>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</si>
  <si>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</si>
  <si>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</si>
  <si>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</si>
  <si>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</si>
  <si>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</si>
  <si>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</si>
  <si>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</si>
  <si>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</si>
  <si>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</si>
  <si>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</si>
  <si>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</si>
  <si>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</si>
  <si>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</si>
  <si>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</si>
  <si>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</si>
  <si>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</si>
  <si>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</si>
  <si>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</si>
  <si>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</si>
  <si>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</si>
  <si>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</si>
  <si>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</si>
  <si>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</si>
  <si>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</si>
  <si>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</si>
  <si>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</si>
  <si>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</si>
  <si>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</si>
  <si>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</si>
  <si>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</si>
  <si>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</si>
  <si>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</si>
  <si>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</si>
  <si>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</si>
  <si>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</si>
  <si>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</si>
  <si>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</si>
  <si>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</si>
  <si>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</si>
  <si>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</si>
  <si>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</si>
  <si>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</si>
  <si>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</si>
  <si>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</si>
  <si>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</si>
  <si>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</si>
  <si>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</si>
  <si>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</si>
  <si>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</si>
  <si>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</si>
  <si>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</si>
  <si>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</si>
  <si>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</si>
  <si>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</si>
  <si>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</si>
  <si>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</si>
  <si>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</si>
  <si>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</si>
  <si>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</si>
  <si>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</si>
  <si>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</si>
  <si>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</si>
  <si>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</si>
  <si>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</si>
  <si>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</si>
  <si>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</si>
  <si>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</si>
  <si>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</si>
  <si>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</si>
  <si>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</si>
  <si>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</si>
  <si>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</si>
  <si>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</si>
  <si>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</si>
  <si>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</si>
  <si>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</si>
  <si>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</si>
  <si>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</si>
  <si>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</si>
  <si>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</si>
  <si>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</si>
  <si>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</si>
  <si>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</si>
  <si>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</si>
  <si>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</si>
  <si>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</si>
  <si>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</si>
  <si>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</si>
  <si>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</si>
  <si>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</si>
  <si>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</si>
  <si>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</si>
  <si>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</si>
  <si>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</si>
  <si>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</si>
  <si>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</si>
  <si>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</si>
  <si>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</si>
  <si>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</si>
  <si>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</si>
  <si>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</si>
  <si>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</si>
  <si>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</si>
  <si>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</si>
  <si>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</si>
  <si>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</si>
  <si>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</si>
  <si>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</si>
  <si>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</si>
  <si>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</si>
  <si>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</si>
  <si>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</si>
  <si>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</si>
  <si>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</si>
  <si>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</si>
  <si>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</si>
  <si>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</si>
  <si>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</si>
  <si>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</si>
  <si>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</si>
  <si>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</si>
  <si>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</si>
  <si>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</si>
  <si>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</si>
  <si>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</si>
  <si>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</si>
  <si>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</si>
  <si>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</si>
  <si>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</si>
  <si>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</si>
  <si>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</si>
  <si>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</si>
  <si>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</si>
  <si>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</si>
  <si>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</si>
  <si>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</si>
  <si>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</si>
  <si>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</si>
  <si>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</si>
  <si>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</si>
  <si>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</si>
  <si>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</si>
  <si>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</si>
  <si>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</si>
  <si>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</si>
  <si>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</si>
  <si>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</si>
  <si>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</si>
  <si>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</si>
  <si>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</si>
  <si>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</si>
  <si>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</si>
  <si>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</si>
  <si>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</si>
  <si>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</si>
  <si>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</si>
  <si>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</si>
  <si>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</si>
  <si>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</si>
  <si>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</si>
  <si>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</si>
  <si>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</si>
  <si>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</si>
  <si>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</si>
  <si>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</si>
  <si>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</si>
  <si>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</si>
  <si>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</si>
  <si>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</si>
  <si>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</si>
  <si>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</si>
  <si>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</si>
  <si>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</si>
  <si>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</si>
  <si>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</si>
  <si>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</si>
  <si>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</si>
  <si>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</si>
  <si>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</si>
  <si>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</si>
  <si>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</si>
  <si>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</si>
  <si>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</si>
  <si>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</si>
  <si>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</si>
  <si>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</si>
  <si>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</si>
  <si>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</si>
  <si>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</si>
  <si>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</si>
  <si>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</si>
  <si>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</si>
  <si>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</si>
  <si>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</si>
  <si>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</si>
  <si>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</si>
  <si>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</si>
  <si>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</si>
  <si>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</si>
  <si>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</si>
  <si>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</si>
  <si>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</si>
  <si>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</si>
  <si>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</si>
  <si>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</si>
  <si>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</si>
  <si>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</si>
  <si>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</si>
  <si>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</si>
  <si>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</si>
  <si>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</si>
  <si>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</si>
  <si>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</si>
  <si>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</si>
  <si>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</si>
  <si>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</si>
  <si>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</si>
  <si>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</si>
  <si>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</si>
  <si>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</si>
  <si>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</si>
  <si>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</si>
  <si>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</si>
  <si>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</si>
  <si>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</si>
  <si>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</si>
  <si>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</si>
  <si>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</si>
  <si>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</si>
  <si>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</si>
  <si>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</si>
  <si>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</si>
  <si>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</si>
  <si>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</si>
  <si>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</si>
  <si>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</si>
  <si>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</si>
  <si>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</si>
  <si>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</si>
  <si>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</si>
  <si>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</si>
  <si>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</si>
  <si>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</si>
  <si>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</si>
  <si>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</si>
  <si>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</si>
  <si>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</si>
  <si>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</si>
  <si>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</si>
  <si>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</si>
  <si>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</si>
  <si>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</si>
  <si>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</si>
  <si>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</si>
  <si>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</si>
  <si>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</si>
  <si>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</si>
  <si>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</si>
  <si>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</si>
  <si>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</si>
  <si>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</si>
  <si>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</si>
  <si>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</si>
  <si>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</si>
  <si>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</si>
  <si>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</si>
  <si>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</si>
  <si>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</si>
  <si>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</si>
  <si>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</si>
  <si>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</si>
  <si>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</si>
  <si>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</si>
  <si>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</si>
  <si>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</si>
  <si>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</si>
  <si>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</si>
  <si>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</si>
  <si>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</si>
  <si>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</si>
  <si>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</si>
  <si>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</si>
  <si>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</si>
  <si>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</si>
  <si>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</si>
  <si>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</si>
  <si>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</si>
  <si>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</si>
  <si>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</si>
  <si>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</si>
  <si>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</si>
  <si>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</si>
  <si>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</si>
  <si>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</si>
  <si>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</si>
  <si>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</si>
  <si>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</si>
  <si>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</si>
  <si>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</si>
  <si>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</si>
  <si>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</si>
  <si>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</si>
  <si>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</si>
  <si>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</si>
  <si>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</si>
  <si>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</si>
  <si>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</si>
  <si>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</si>
  <si>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</si>
  <si>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</si>
  <si>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</si>
  <si>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</si>
  <si>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</si>
  <si>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</si>
  <si>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</si>
  <si>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</si>
  <si>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</si>
  <si>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</si>
  <si>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</si>
  <si>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</si>
  <si>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</si>
  <si>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</si>
  <si>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</si>
  <si>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</si>
  <si>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</si>
  <si>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</si>
  <si>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</si>
  <si>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</si>
  <si>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</si>
  <si>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</si>
  <si>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</si>
  <si>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</si>
  <si>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</si>
  <si>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</si>
  <si>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</si>
  <si>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</si>
  <si>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</si>
  <si>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</si>
  <si>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</si>
  <si>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</si>
  <si>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</si>
  <si>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</si>
  <si>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</si>
  <si>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</si>
  <si>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</si>
  <si>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</si>
  <si>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</si>
  <si>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</si>
  <si>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</si>
  <si>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</si>
  <si>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</si>
  <si>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</si>
  <si>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</si>
  <si>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</si>
  <si>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</si>
  <si>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</si>
  <si>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</si>
  <si>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</si>
  <si>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</si>
  <si>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</si>
  <si>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</si>
  <si>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</si>
  <si>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</si>
  <si>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</si>
  <si>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</si>
  <si>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</si>
  <si>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</si>
  <si>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</si>
  <si>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</si>
  <si>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</si>
  <si>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</si>
  <si>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</si>
  <si>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</si>
  <si>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</si>
  <si>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</si>
  <si>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</si>
  <si>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</si>
  <si>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</si>
  <si>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</si>
  <si>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</si>
  <si>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</si>
  <si>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</si>
  <si>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</si>
  <si>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</si>
  <si>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</si>
  <si>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</si>
  <si>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</si>
  <si>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</si>
  <si>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</si>
  <si>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</si>
  <si>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</si>
  <si>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</si>
  <si>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</si>
  <si>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</si>
  <si>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</si>
  <si>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</si>
  <si>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</si>
  <si>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</si>
  <si>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</si>
  <si>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</si>
  <si>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</si>
  <si>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</si>
  <si>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</si>
  <si>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</si>
  <si>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</si>
  <si>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</si>
  <si>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</si>
  <si>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</si>
  <si>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</si>
  <si>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</si>
  <si>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</si>
  <si>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</si>
  <si>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</si>
  <si>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</si>
  <si>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</si>
  <si>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</si>
  <si>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</si>
  <si>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</si>
  <si>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</si>
  <si>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</si>
  <si>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</si>
  <si>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</si>
  <si>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</si>
  <si>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</si>
  <si>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</si>
  <si>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</si>
  <si>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</si>
  <si>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</si>
  <si>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</si>
  <si>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</si>
  <si>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</si>
  <si>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</si>
  <si>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</si>
  <si>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</si>
  <si>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</si>
  <si>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</si>
  <si>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</si>
  <si>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</si>
  <si>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</si>
  <si>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</si>
  <si>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</si>
  <si>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</si>
  <si>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</si>
  <si>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</si>
  <si>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</si>
  <si>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</si>
  <si>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</si>
  <si>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</si>
  <si>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</si>
  <si>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</si>
  <si>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</si>
  <si>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</si>
  <si>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</si>
  <si>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</si>
  <si>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</si>
  <si>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</si>
  <si>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</si>
  <si>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</si>
  <si>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</si>
  <si>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</si>
  <si>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</si>
  <si>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</si>
  <si>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</si>
  <si>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</si>
  <si>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</si>
  <si>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</si>
  <si>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</si>
  <si>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</si>
  <si>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</si>
  <si>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</si>
  <si>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</si>
  <si>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</si>
  <si>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</si>
  <si>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</si>
  <si>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</si>
  <si>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</si>
  <si>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</si>
  <si>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</si>
  <si>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</si>
  <si>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</si>
  <si>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</si>
  <si>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</si>
  <si>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</si>
  <si>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</si>
  <si>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</si>
  <si>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</si>
  <si>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</si>
  <si>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</si>
  <si>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</si>
  <si>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</si>
  <si>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</si>
  <si>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</si>
  <si>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</si>
  <si>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</si>
  <si>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</si>
  <si>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</si>
  <si>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</si>
  <si>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</si>
  <si>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</si>
  <si>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</si>
  <si>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</si>
  <si>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</si>
  <si>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</si>
  <si>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</si>
  <si>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</si>
  <si>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</si>
  <si>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</si>
  <si>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</si>
  <si>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</si>
  <si>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</si>
  <si>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</si>
  <si>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</si>
  <si>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</si>
  <si>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</si>
  <si>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</si>
  <si>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</si>
  <si>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</si>
  <si>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</si>
  <si>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</si>
  <si>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</si>
  <si>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</si>
  <si>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</si>
  <si>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</si>
  <si>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</si>
  <si>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</si>
  <si>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</si>
  <si>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</si>
  <si>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</si>
  <si>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</si>
  <si>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</si>
  <si>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</si>
  <si>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</si>
  <si>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</si>
  <si>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</si>
  <si>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</si>
  <si>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</si>
  <si>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</si>
  <si>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</si>
  <si>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</si>
  <si>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</si>
  <si>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</si>
  <si>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</si>
  <si>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</si>
  <si>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</si>
  <si>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</si>
  <si>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</si>
  <si>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</si>
  <si>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</si>
  <si>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</si>
  <si>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</si>
  <si>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</si>
  <si>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</si>
  <si>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</si>
  <si>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</si>
  <si>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</si>
  <si>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</si>
  <si>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</si>
  <si>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</si>
  <si>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</si>
  <si>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</si>
  <si>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</si>
  <si>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</si>
  <si>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</si>
  <si>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</si>
  <si>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</si>
  <si>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</si>
  <si>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</si>
  <si>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</si>
  <si>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</si>
  <si>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</si>
  <si>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</si>
  <si>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</si>
  <si>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</si>
  <si>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</si>
  <si>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</si>
  <si>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</si>
  <si>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</si>
  <si>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</si>
  <si>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</si>
  <si>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</si>
  <si>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</si>
  <si>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</si>
  <si>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</si>
  <si>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</si>
  <si>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</si>
  <si>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</si>
  <si>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</si>
  <si>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</si>
  <si>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</si>
  <si>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</si>
  <si>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</si>
  <si>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</si>
  <si>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</si>
  <si>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</si>
  <si>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</si>
  <si>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</si>
  <si>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</si>
  <si>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</si>
  <si>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</si>
  <si>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</si>
  <si>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</si>
  <si>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</si>
  <si>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</si>
  <si>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</si>
  <si>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</si>
  <si>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</si>
  <si>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</si>
  <si>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</si>
  <si>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</si>
  <si>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</si>
  <si>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</si>
  <si>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</si>
  <si>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</si>
  <si>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</si>
  <si>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</si>
  <si>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</si>
  <si>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</si>
  <si>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</si>
  <si>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</si>
  <si>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</si>
  <si>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</si>
  <si>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</si>
  <si>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</si>
  <si>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</si>
  <si>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</si>
  <si>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</si>
  <si>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</si>
  <si>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</si>
  <si>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</si>
  <si>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</si>
  <si>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</si>
  <si>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</si>
  <si>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</si>
  <si>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</si>
  <si>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</si>
  <si>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</si>
  <si>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</si>
  <si>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</si>
  <si>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</si>
  <si>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</si>
  <si>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</si>
  <si>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</si>
  <si>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</si>
  <si>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</si>
  <si>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</si>
  <si>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</si>
  <si>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</si>
  <si>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</si>
  <si>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</si>
  <si>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</si>
  <si>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</si>
  <si>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</si>
  <si>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</si>
  <si>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</si>
  <si>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</si>
  <si>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</si>
  <si>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</si>
  <si>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</si>
  <si>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</si>
  <si>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</si>
  <si>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</si>
  <si>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</si>
  <si>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</si>
  <si>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</si>
  <si>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</si>
  <si>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</si>
  <si>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</si>
  <si>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</si>
  <si>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</si>
  <si>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</si>
  <si>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</si>
  <si>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</si>
  <si>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</si>
  <si>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</si>
  <si>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</si>
  <si>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</si>
  <si>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</si>
  <si>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</si>
  <si>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</si>
  <si>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</si>
  <si>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</si>
  <si>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</si>
  <si>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</si>
  <si>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</si>
  <si>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</si>
  <si>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</si>
  <si>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</si>
  <si>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</si>
  <si>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</si>
  <si>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</si>
  <si>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</si>
  <si>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</si>
  <si>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</si>
  <si>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</si>
  <si>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</si>
  <si>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</si>
  <si>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</si>
  <si>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</si>
  <si>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</si>
  <si>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</si>
  <si>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</si>
  <si>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</si>
  <si>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</si>
  <si>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</si>
  <si>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</si>
  <si>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</si>
  <si>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</si>
  <si>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</si>
  <si>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</si>
  <si>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</si>
  <si>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</si>
  <si>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</si>
  <si>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</si>
  <si>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</si>
  <si>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</si>
  <si>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</si>
  <si>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</si>
  <si>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</si>
  <si>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</si>
  <si>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</si>
  <si>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</si>
  <si>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</si>
  <si>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</si>
  <si>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</si>
  <si>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</si>
  <si>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</si>
  <si>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</si>
  <si>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</si>
  <si>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</si>
  <si>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</si>
  <si>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</si>
  <si>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</si>
  <si>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</si>
  <si>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</si>
  <si>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</si>
  <si>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</si>
  <si>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</si>
  <si>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</si>
  <si>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</si>
  <si>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</si>
  <si>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</si>
  <si>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</si>
  <si>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</si>
  <si>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</si>
  <si>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</si>
  <si>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</si>
  <si>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</si>
  <si>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</si>
  <si>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</si>
  <si>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</si>
  <si>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</si>
  <si>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</si>
  <si>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</si>
  <si>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</si>
  <si>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</si>
  <si>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</si>
  <si>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</si>
  <si>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</si>
  <si>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</si>
  <si>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</si>
  <si>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</si>
  <si>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</si>
  <si>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</si>
  <si>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</si>
  <si>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</si>
  <si>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</si>
  <si>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</si>
  <si>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</si>
  <si>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</si>
  <si>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</si>
  <si>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</si>
  <si>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</si>
  <si>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</si>
  <si>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</si>
  <si>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</si>
  <si>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</si>
  <si>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</si>
  <si>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</si>
  <si>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</si>
  <si>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</si>
  <si>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</si>
  <si>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</si>
  <si>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</si>
  <si>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</si>
  <si>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</si>
  <si>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</si>
  <si>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</si>
  <si>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</si>
  <si>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</si>
  <si>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</si>
  <si>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</si>
  <si>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</si>
  <si>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</si>
  <si>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</si>
  <si>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</si>
  <si>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</si>
  <si>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</si>
  <si>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</si>
  <si>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</si>
  <si>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</si>
  <si>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</si>
  <si>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</si>
  <si>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</si>
  <si>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</si>
  <si>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</si>
  <si>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</si>
  <si>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</si>
  <si>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</si>
  <si>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</si>
  <si>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</si>
  <si>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</si>
  <si>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</si>
  <si>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</si>
  <si>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</si>
  <si>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</si>
  <si>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</si>
  <si>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</si>
  <si>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</si>
  <si>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</si>
  <si>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</si>
  <si>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</si>
  <si>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</si>
  <si>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</si>
  <si>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</si>
  <si>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</si>
  <si>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</si>
  <si>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</si>
  <si>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</si>
  <si>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</si>
  <si>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</si>
  <si>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</si>
  <si>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</si>
  <si>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</si>
  <si>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</si>
  <si>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</si>
  <si>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</si>
  <si>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</si>
  <si>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</si>
  <si>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</si>
  <si>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</si>
  <si>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</si>
  <si>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</si>
  <si>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</si>
  <si>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</si>
  <si>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</si>
  <si>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</si>
  <si>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</si>
  <si>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</si>
  <si>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</si>
  <si>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</si>
  <si>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</si>
  <si>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</si>
  <si>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</si>
  <si>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</si>
  <si>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</si>
  <si>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</si>
  <si>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</si>
  <si>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</si>
  <si>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</si>
  <si>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</si>
  <si>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</si>
  <si>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</si>
  <si>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</si>
  <si>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</si>
  <si>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</si>
  <si>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</si>
  <si>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</si>
  <si>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</si>
  <si>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</si>
  <si>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</si>
  <si>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</si>
  <si>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</si>
  <si>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</si>
  <si>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</si>
  <si>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</si>
  <si>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</si>
  <si>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</si>
  <si>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</si>
  <si>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</si>
  <si>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</si>
  <si>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</si>
  <si>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</si>
  <si>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</si>
  <si>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</si>
  <si>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</si>
  <si>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</si>
  <si>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</si>
  <si>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</si>
  <si>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</si>
  <si>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</si>
  <si>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</si>
  <si>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</si>
  <si>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</si>
  <si>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</si>
  <si>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</si>
  <si>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</si>
  <si>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</si>
  <si>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</si>
  <si>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</si>
  <si>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</si>
  <si>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</si>
  <si>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</si>
  <si>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</si>
  <si>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</si>
  <si>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</si>
  <si>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</si>
  <si>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</si>
  <si>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</si>
  <si>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</si>
  <si>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</si>
  <si>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</si>
  <si>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</si>
  <si>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</si>
  <si>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</si>
  <si>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</si>
  <si>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</si>
  <si>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</si>
  <si>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</si>
  <si>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</si>
  <si>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</si>
  <si>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</si>
  <si>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</si>
  <si>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</si>
  <si>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</si>
  <si>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</si>
  <si>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</si>
  <si>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</si>
  <si>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</si>
  <si>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</si>
  <si>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</si>
  <si>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</si>
  <si>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</si>
  <si>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</si>
  <si>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</si>
  <si>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</si>
  <si>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</si>
  <si>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</si>
  <si>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</si>
  <si>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</si>
  <si>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</si>
  <si>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</si>
  <si>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</si>
  <si>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</si>
  <si>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</si>
  <si>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</si>
  <si>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</si>
  <si>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</si>
  <si>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</si>
  <si>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</si>
  <si>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</si>
  <si>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</si>
  <si>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</si>
  <si>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</si>
  <si>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</si>
  <si>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</si>
  <si>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</si>
  <si>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</si>
  <si>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</si>
  <si>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</si>
  <si>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</si>
  <si>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</si>
  <si>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</si>
  <si>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</si>
  <si>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</si>
  <si>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</si>
  <si>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</si>
  <si>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</si>
  <si>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</si>
  <si>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</si>
  <si>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</si>
  <si>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</si>
  <si>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</si>
  <si>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</si>
  <si>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</si>
  <si>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</si>
  <si>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</si>
  <si>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</si>
  <si>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</si>
  <si>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</si>
  <si>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</si>
  <si>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</si>
  <si>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</si>
  <si>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</si>
  <si>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</si>
  <si>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</si>
  <si>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</si>
  <si>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</si>
  <si>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</si>
  <si>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</si>
  <si>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</si>
  <si>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</si>
  <si>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</si>
  <si>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</si>
  <si>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</si>
  <si>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</si>
  <si>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</si>
  <si>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</si>
  <si>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</si>
  <si>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</si>
  <si>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</si>
  <si>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</si>
  <si>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</si>
  <si>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</si>
  <si>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</si>
  <si>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</si>
  <si>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</si>
  <si>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</si>
  <si>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</si>
  <si>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</si>
  <si>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</si>
  <si>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</si>
  <si>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</si>
  <si>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</si>
  <si>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</si>
  <si>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</si>
  <si>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</si>
  <si>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</si>
  <si>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</si>
  <si>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</si>
  <si>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</si>
  <si>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</si>
  <si>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</si>
  <si>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</si>
  <si>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</si>
  <si>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</si>
  <si>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</si>
  <si>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</si>
  <si>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</si>
  <si>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</si>
  <si>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</si>
  <si>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</si>
  <si>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</si>
  <si>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</si>
  <si>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</si>
  <si>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</si>
  <si>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</si>
  <si>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</si>
  <si>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</si>
  <si>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</si>
  <si>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</si>
  <si>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</si>
  <si>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</si>
  <si>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</si>
  <si>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</si>
  <si>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</si>
  <si>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</si>
  <si>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</si>
  <si>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</si>
  <si>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</si>
  <si>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</si>
  <si>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</si>
  <si>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</si>
  <si>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</si>
  <si>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</si>
  <si>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</si>
  <si>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</si>
  <si>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</si>
  <si>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</si>
  <si>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</si>
  <si>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</si>
  <si>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</si>
  <si>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</si>
  <si>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</si>
  <si>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</si>
  <si>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</si>
  <si>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</si>
  <si>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</si>
  <si>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</si>
  <si>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</si>
  <si>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</si>
  <si>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</si>
  <si>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</si>
  <si>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</si>
  <si>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</si>
  <si>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</si>
  <si>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</si>
  <si>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</si>
  <si>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</si>
  <si>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</si>
  <si>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</si>
  <si>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</si>
  <si>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</si>
  <si>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</si>
  <si>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</si>
  <si>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</si>
  <si>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</si>
  <si>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</si>
  <si>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</si>
  <si>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</si>
  <si>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</si>
  <si>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</si>
  <si>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</si>
  <si>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</si>
  <si>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</si>
  <si>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</si>
  <si>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</si>
  <si>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</si>
  <si>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</si>
  <si>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</si>
  <si>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</si>
  <si>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</si>
  <si>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</si>
  <si>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</si>
  <si>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</si>
  <si>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</si>
  <si>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</si>
  <si>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</si>
  <si>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</si>
  <si>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</si>
  <si>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</si>
  <si>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</si>
  <si>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</si>
  <si>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</si>
  <si>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</si>
  <si>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</si>
  <si>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</si>
  <si>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</si>
  <si>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</si>
  <si>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</si>
  <si>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</si>
  <si>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</si>
  <si>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</si>
  <si>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</si>
  <si>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</si>
  <si>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</si>
  <si>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</si>
  <si>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</si>
  <si>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</si>
  <si>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</si>
  <si>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</si>
  <si>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</si>
  <si>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</si>
  <si>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</si>
  <si>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</si>
  <si>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</si>
  <si>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</si>
  <si>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</si>
  <si>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</si>
  <si>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</si>
  <si>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</si>
  <si>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</si>
  <si>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</si>
  <si>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</si>
  <si>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</si>
  <si>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</si>
  <si>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</si>
  <si>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</si>
  <si>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</si>
  <si>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</si>
  <si>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</si>
  <si>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</si>
  <si>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</si>
  <si>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</si>
  <si>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</si>
  <si>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</si>
  <si>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</si>
  <si>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</si>
  <si>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</si>
  <si>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</si>
  <si>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</si>
  <si>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</si>
  <si>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</si>
  <si>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</si>
  <si>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</si>
  <si>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</si>
  <si>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</si>
  <si>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</si>
  <si>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</si>
  <si>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</si>
  <si>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</si>
  <si>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</si>
  <si>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</si>
  <si>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</si>
  <si>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</si>
  <si>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</si>
  <si>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</si>
  <si>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</si>
  <si>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</si>
  <si>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</si>
  <si>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</si>
  <si>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</si>
  <si>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</si>
  <si>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</si>
  <si>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</si>
  <si>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</si>
  <si>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</si>
  <si>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</si>
  <si>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</si>
  <si>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</si>
  <si>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</si>
  <si>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</si>
  <si>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</si>
  <si>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</si>
  <si>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</si>
  <si>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</si>
  <si>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</si>
  <si>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</si>
  <si>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</si>
  <si>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</si>
  <si>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</si>
  <si>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</si>
  <si>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</si>
  <si>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</si>
  <si>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</si>
  <si>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</si>
  <si>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</si>
  <si>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</si>
  <si>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</si>
  <si>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</si>
  <si>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</si>
  <si>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</si>
  <si>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</si>
  <si>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</si>
  <si>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</si>
  <si>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</si>
  <si>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</si>
  <si>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</si>
  <si>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</si>
  <si>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</si>
  <si>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</si>
  <si>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</si>
  <si>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</si>
  <si>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</si>
  <si>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</si>
  <si>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</si>
  <si>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</si>
  <si>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</si>
  <si>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</si>
  <si>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</si>
  <si>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</si>
  <si>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</si>
  <si>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</si>
  <si>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</si>
  <si>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</si>
  <si>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</si>
  <si>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</si>
  <si>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</si>
  <si>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</si>
  <si>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</si>
  <si>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</si>
  <si>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</si>
  <si>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</si>
  <si>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</si>
  <si>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</si>
  <si>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</si>
  <si>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</si>
  <si>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</si>
  <si>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</si>
  <si>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</si>
  <si>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</si>
  <si>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</si>
  <si>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</si>
  <si>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</si>
  <si>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</si>
  <si>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</si>
  <si>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</si>
  <si>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</si>
  <si>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</si>
  <si>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</si>
  <si>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</si>
  <si>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</si>
  <si>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</si>
  <si>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</si>
  <si>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</si>
  <si>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</si>
  <si>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</si>
  <si>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</si>
  <si>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</si>
  <si>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</si>
  <si>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</si>
  <si>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</si>
  <si>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</si>
  <si>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</si>
  <si>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</si>
  <si>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</si>
  <si>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</si>
  <si>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</si>
  <si>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</si>
  <si>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</si>
  <si>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</si>
  <si>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</si>
  <si>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</si>
  <si>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</si>
  <si>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</si>
  <si>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</si>
  <si>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</si>
  <si>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</si>
  <si>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</si>
  <si>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</si>
  <si>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</si>
  <si>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</si>
  <si>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</si>
  <si>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</si>
  <si>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</si>
  <si>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</si>
  <si>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</si>
  <si>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</si>
  <si>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</si>
  <si>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</si>
  <si>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</si>
  <si>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</si>
  <si>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</si>
  <si>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</si>
  <si>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</si>
  <si>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</si>
  <si>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</si>
  <si>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</si>
  <si>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</si>
  <si>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</si>
  <si>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</si>
  <si>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</si>
  <si>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</si>
  <si>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</si>
  <si>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</si>
  <si>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</si>
  <si>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</si>
  <si>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</si>
  <si>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</si>
  <si>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</si>
  <si>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</si>
  <si>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</si>
  <si>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</si>
  <si>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</si>
  <si>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</si>
  <si>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</si>
  <si>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</si>
  <si>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</si>
  <si>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</si>
  <si>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</si>
  <si>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</si>
  <si>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</si>
  <si>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</si>
  <si>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</si>
  <si>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</si>
  <si>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</si>
  <si>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</si>
  <si>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</si>
  <si>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</si>
  <si>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</si>
  <si>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</si>
  <si>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</si>
  <si>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</si>
  <si>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</si>
  <si>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</si>
  <si>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</si>
  <si>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</si>
  <si>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</si>
  <si>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</si>
  <si>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</si>
  <si>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</si>
  <si>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</si>
  <si>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</si>
  <si>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</si>
  <si>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</si>
  <si>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</si>
  <si>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</si>
  <si>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</si>
  <si>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</si>
  <si>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</si>
  <si>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</si>
  <si>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</si>
  <si>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</si>
  <si>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</si>
  <si>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</si>
  <si>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</si>
  <si>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</si>
  <si>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</si>
  <si>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</si>
  <si>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</si>
  <si>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</si>
  <si>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</si>
  <si>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</si>
  <si>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</si>
  <si>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</si>
  <si>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</si>
  <si>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</si>
  <si>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</si>
  <si>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</si>
  <si>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</si>
  <si>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</si>
  <si>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</si>
  <si>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</si>
  <si>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</si>
  <si>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</si>
  <si>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</si>
  <si>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</si>
  <si>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</si>
  <si>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</si>
  <si>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</si>
  <si>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</si>
  <si>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</si>
  <si>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</si>
  <si>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</si>
  <si>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</si>
  <si>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</si>
  <si>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</si>
  <si>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</si>
  <si>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</si>
  <si>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</si>
  <si>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</si>
  <si>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</si>
  <si>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</si>
  <si>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</si>
  <si>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</si>
  <si>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</si>
  <si>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</si>
  <si>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</si>
  <si>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</si>
  <si>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</si>
  <si>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</si>
  <si>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</si>
  <si>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</si>
  <si>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</si>
  <si>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</si>
  <si>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</si>
  <si>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</si>
  <si>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</si>
  <si>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</si>
  <si>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</si>
  <si>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</si>
  <si>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</si>
  <si>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</si>
  <si>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</si>
  <si>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</si>
  <si>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</si>
  <si>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</si>
  <si>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</si>
  <si>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</si>
  <si>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</si>
  <si>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</si>
  <si>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</si>
  <si>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</si>
  <si>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</si>
  <si>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</si>
  <si>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</si>
  <si>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</si>
  <si>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</si>
  <si>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</si>
  <si>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</si>
  <si>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</si>
  <si>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</si>
  <si>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</si>
  <si>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</si>
  <si>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</si>
  <si>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</si>
  <si>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</si>
  <si>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</si>
  <si>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</si>
  <si>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</si>
  <si>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</si>
  <si>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</si>
  <si>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</si>
  <si>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</si>
  <si>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</si>
  <si>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</si>
  <si>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</si>
  <si>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</si>
  <si>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</si>
  <si>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</si>
  <si>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</si>
  <si>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</si>
  <si>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</si>
  <si>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</si>
  <si>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</si>
  <si>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</si>
  <si>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</si>
  <si>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</si>
  <si>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</si>
  <si>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</si>
  <si>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</si>
  <si>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</si>
  <si>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</si>
  <si>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</si>
  <si>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</si>
  <si>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</si>
  <si>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</si>
  <si>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</si>
  <si>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</si>
  <si>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</si>
  <si>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</si>
  <si>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</si>
  <si>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</si>
  <si>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</si>
  <si>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</si>
  <si>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</si>
  <si>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</si>
  <si>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</si>
  <si>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</si>
  <si>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</si>
  <si>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</si>
  <si>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</si>
  <si>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</si>
  <si>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</si>
  <si>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</si>
  <si>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</si>
  <si>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</si>
  <si>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</si>
  <si>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</si>
  <si>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</si>
  <si>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</si>
  <si>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</si>
  <si>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</si>
  <si>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</si>
  <si>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</si>
  <si>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</si>
  <si>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</si>
  <si>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</si>
  <si>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</si>
  <si>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</si>
  <si>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</si>
  <si>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</si>
  <si>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</si>
  <si>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</si>
  <si>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</si>
  <si>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</si>
  <si>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</si>
  <si>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</si>
  <si>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</si>
  <si>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</si>
  <si>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</si>
  <si>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</si>
  <si>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</si>
  <si>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</si>
  <si>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</si>
  <si>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</si>
  <si>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</si>
  <si>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</si>
  <si>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</si>
  <si>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</si>
  <si>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</si>
  <si>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</si>
  <si>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</si>
  <si>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</si>
  <si>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</si>
  <si>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</si>
  <si>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</si>
  <si>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</si>
  <si>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</si>
  <si>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</si>
  <si>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</si>
  <si>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</si>
  <si>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</si>
  <si>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</si>
  <si>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</si>
  <si>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</si>
  <si>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</si>
  <si>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</si>
  <si>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</si>
  <si>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</si>
  <si>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</si>
  <si>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</si>
  <si>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</si>
  <si>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</si>
  <si>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</si>
  <si>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</si>
  <si>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</si>
  <si>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</si>
  <si>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</si>
  <si>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</si>
  <si>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</si>
  <si>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</si>
  <si>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</si>
  <si>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</si>
  <si>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</si>
  <si>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</si>
  <si>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</si>
  <si>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</si>
  <si>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</si>
  <si>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</si>
  <si>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</si>
  <si>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</si>
  <si>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</si>
  <si>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</si>
  <si>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</si>
  <si>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</si>
  <si>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</si>
  <si>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</si>
  <si>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</si>
  <si>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</si>
  <si>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</si>
  <si>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</si>
  <si>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</si>
  <si>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</si>
  <si>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</si>
  <si>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</si>
  <si>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</si>
  <si>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</si>
  <si>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</si>
  <si>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</si>
  <si>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</si>
  <si>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</si>
  <si>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</si>
  <si>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</si>
  <si>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</si>
  <si>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</si>
  <si>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</si>
  <si>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</si>
  <si>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</si>
  <si>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</si>
  <si>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</si>
  <si>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</si>
  <si>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</si>
  <si>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</si>
  <si>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</si>
  <si>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</si>
  <si>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</si>
  <si>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</si>
  <si>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</si>
  <si>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</si>
  <si>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</si>
  <si>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</si>
  <si>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</si>
  <si>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</si>
  <si>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</si>
  <si>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</si>
  <si>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</si>
  <si>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</si>
  <si>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</si>
  <si>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</si>
  <si>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</si>
  <si>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</si>
  <si>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</si>
  <si>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</si>
  <si>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</si>
  <si>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</si>
  <si>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</si>
  <si>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</si>
  <si>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</si>
  <si>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</si>
  <si>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</si>
  <si>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</si>
  <si>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</si>
  <si>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</si>
  <si>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</si>
  <si>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</si>
  <si>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</si>
  <si>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</si>
  <si>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</si>
  <si>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</si>
  <si>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</si>
  <si>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</si>
  <si>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</si>
  <si>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</si>
  <si>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</si>
  <si>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</si>
  <si>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</si>
  <si>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</si>
  <si>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</si>
  <si>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</si>
  <si>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</si>
  <si>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</si>
  <si>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</si>
  <si>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</si>
  <si>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</si>
  <si>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</si>
  <si>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</si>
  <si>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</si>
  <si>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</si>
  <si>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</si>
  <si>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</si>
  <si>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</si>
  <si>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</si>
  <si>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</si>
  <si>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</si>
  <si>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</si>
  <si>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</si>
  <si>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</si>
  <si>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</si>
  <si>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</si>
  <si>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</si>
  <si>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</si>
  <si>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</si>
  <si>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</si>
  <si>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</si>
  <si>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</si>
  <si>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</si>
  <si>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</si>
  <si>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</si>
  <si>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</si>
  <si>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</si>
  <si>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</si>
  <si>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</si>
  <si>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</si>
  <si>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</si>
  <si>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</si>
  <si>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</si>
  <si>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</si>
  <si>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</si>
  <si>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</si>
  <si>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</si>
  <si>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</si>
  <si>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</si>
  <si>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</si>
  <si>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</si>
  <si>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</si>
  <si>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</si>
  <si>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</si>
  <si>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</si>
  <si>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</si>
  <si>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</si>
  <si>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</si>
  <si>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</si>
  <si>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</si>
  <si>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</si>
  <si>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</si>
  <si>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</si>
  <si>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</si>
  <si>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</si>
  <si>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</si>
  <si>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</si>
  <si>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</si>
  <si>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</si>
  <si>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</si>
  <si>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</si>
  <si>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</si>
  <si>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</si>
  <si>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</si>
  <si>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</si>
  <si>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</si>
  <si>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</si>
  <si>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</si>
  <si>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</si>
  <si>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</si>
  <si>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</si>
  <si>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</si>
  <si>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</si>
  <si>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</si>
  <si>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</si>
  <si>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</si>
  <si>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</si>
  <si>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</si>
  <si>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</si>
  <si>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</si>
  <si>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</si>
  <si>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</si>
  <si>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</si>
  <si>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</si>
  <si>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</si>
  <si>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</si>
  <si>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</si>
  <si>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</si>
  <si>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</si>
  <si>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</si>
  <si>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</si>
  <si>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</si>
  <si>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</si>
  <si>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</si>
  <si>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</si>
  <si>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</si>
  <si>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</si>
  <si>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</si>
  <si>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</si>
  <si>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</si>
  <si>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</si>
  <si>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</si>
  <si>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</si>
  <si>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</si>
  <si>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</si>
  <si>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</si>
  <si>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</si>
  <si>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</si>
  <si>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</si>
  <si>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</si>
  <si>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</si>
  <si>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</si>
  <si>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</si>
  <si>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</si>
  <si>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</si>
  <si>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</si>
  <si>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</si>
  <si>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</si>
  <si>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</si>
  <si>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</si>
  <si>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</si>
  <si>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</si>
  <si>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</si>
  <si>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</si>
  <si>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</si>
  <si>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</si>
  <si>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</si>
  <si>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</si>
  <si>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</si>
  <si>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</si>
  <si>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</si>
  <si>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</si>
  <si>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</si>
  <si>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</si>
  <si>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</si>
  <si>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</si>
  <si>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</si>
  <si>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</si>
  <si>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</si>
  <si>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</si>
  <si>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</si>
  <si>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</si>
  <si>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</si>
  <si>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</si>
  <si>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</si>
  <si>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</si>
  <si>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</si>
  <si>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</si>
  <si>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</si>
  <si>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</si>
  <si>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</si>
  <si>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</si>
  <si>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</si>
  <si>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</si>
  <si>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</si>
  <si>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</si>
  <si>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</si>
  <si>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</si>
  <si>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</si>
  <si>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</si>
  <si>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</si>
  <si>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</si>
  <si>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</si>
  <si>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</si>
  <si>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</si>
  <si>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</si>
  <si>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</si>
  <si>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</si>
  <si>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</si>
  <si>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</si>
  <si>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</si>
  <si>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</si>
  <si>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</si>
  <si>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</si>
  <si>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</si>
  <si>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</si>
  <si>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</si>
  <si>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</si>
  <si>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</si>
  <si>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</si>
  <si>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</si>
  <si>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</si>
  <si>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</si>
  <si>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</si>
  <si>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</si>
  <si>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</si>
  <si>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</si>
  <si>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</si>
  <si>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</si>
  <si>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</si>
  <si>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</si>
  <si>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</si>
  <si>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</si>
  <si>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</si>
  <si>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</si>
  <si>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</si>
  <si>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</si>
  <si>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</si>
  <si>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</si>
  <si>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</si>
  <si>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</si>
  <si>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</si>
  <si>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</si>
  <si>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</si>
  <si>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</si>
  <si>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</si>
  <si>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</si>
  <si>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</si>
  <si>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</si>
  <si>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</si>
  <si>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</si>
  <si>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</si>
  <si>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</si>
  <si>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</si>
  <si>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</si>
  <si>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</si>
  <si>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</si>
  <si>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</si>
  <si>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</si>
  <si>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</si>
  <si>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</si>
  <si>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</si>
  <si>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</si>
  <si>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</si>
  <si>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</si>
  <si>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</si>
  <si>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</si>
  <si>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</si>
  <si>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</si>
  <si>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</si>
  <si>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</si>
  <si>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</si>
  <si>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</si>
  <si>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</si>
  <si>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</si>
  <si>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</si>
  <si>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</si>
  <si>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</si>
  <si>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</si>
  <si>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</si>
  <si>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</si>
  <si>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</si>
  <si>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</si>
  <si>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</si>
  <si>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</si>
  <si>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</si>
  <si>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</si>
  <si>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</si>
  <si>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</si>
  <si>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</si>
  <si>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</si>
  <si>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</si>
  <si>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</si>
  <si>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</si>
  <si>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</si>
  <si>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</si>
  <si>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</si>
  <si>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</si>
  <si>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</si>
  <si>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</si>
  <si>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</si>
  <si>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</si>
  <si>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</si>
  <si>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</si>
  <si>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</si>
  <si>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</si>
  <si>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</si>
  <si>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</si>
  <si>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</si>
  <si>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</si>
  <si>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</si>
  <si>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</si>
  <si>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</si>
  <si>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</si>
  <si>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</si>
  <si>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</si>
  <si>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</si>
  <si>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</si>
  <si>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</si>
  <si>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</si>
  <si>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</si>
  <si>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</si>
  <si>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</si>
  <si>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</si>
  <si>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</si>
  <si>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</si>
  <si>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</si>
  <si>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</si>
  <si>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</si>
  <si>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</si>
  <si>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</si>
  <si>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</si>
  <si>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</si>
  <si>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</si>
  <si>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</si>
  <si>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</si>
  <si>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</si>
  <si>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</si>
  <si>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</si>
  <si>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</si>
  <si>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</si>
  <si>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</si>
  <si>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</si>
  <si>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</si>
  <si>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</si>
  <si>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</si>
  <si>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</si>
  <si>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</si>
  <si>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</si>
  <si>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</si>
  <si>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</si>
  <si>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</si>
  <si>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</si>
  <si>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</si>
  <si>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</si>
  <si>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</si>
  <si>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</si>
  <si>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</si>
  <si>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</si>
  <si>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</si>
  <si>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</si>
  <si>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</si>
  <si>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</si>
  <si>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</si>
  <si>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</si>
  <si>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</si>
  <si>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</si>
  <si>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</si>
  <si>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</si>
  <si>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</si>
  <si>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</si>
  <si>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</si>
  <si>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</si>
  <si>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</si>
  <si>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</si>
  <si>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</si>
  <si>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</si>
  <si>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</si>
  <si>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</si>
  <si>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</si>
  <si>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</si>
  <si>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</si>
  <si>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</si>
  <si>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</si>
  <si>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</si>
  <si>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</si>
  <si>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</si>
  <si>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</si>
  <si>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</si>
  <si>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</si>
  <si>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</si>
  <si>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</si>
  <si>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</si>
  <si>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</si>
  <si>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</si>
  <si>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</si>
  <si>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</si>
  <si>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</si>
  <si>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</si>
  <si>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</si>
  <si>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</si>
  <si>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</si>
  <si>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</si>
  <si>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</si>
  <si>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</si>
  <si>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</si>
  <si>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</si>
  <si>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</si>
  <si>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</si>
  <si>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</si>
  <si>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</si>
  <si>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</si>
  <si>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</si>
  <si>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</si>
  <si>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</si>
  <si>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</si>
  <si>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</si>
  <si>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</si>
  <si>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</si>
  <si>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</si>
  <si>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</si>
  <si>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</si>
  <si>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</si>
  <si>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</si>
  <si>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</si>
  <si>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</si>
  <si>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</si>
  <si>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</si>
  <si>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</si>
  <si>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</si>
  <si>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</si>
  <si>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</si>
  <si>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</si>
  <si>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</si>
  <si>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</si>
  <si>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</si>
  <si>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</si>
  <si>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</si>
  <si>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</si>
  <si>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</si>
  <si>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</si>
  <si>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</si>
  <si>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</si>
  <si>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</si>
  <si>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</si>
  <si>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</si>
  <si>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</si>
  <si>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</si>
  <si>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</si>
  <si>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</si>
  <si>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</si>
  <si>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</si>
  <si>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</si>
  <si>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</si>
  <si>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</si>
  <si>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</si>
  <si>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</si>
  <si>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</si>
  <si>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</si>
  <si>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</si>
  <si>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</si>
  <si>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</si>
  <si>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</si>
  <si>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</si>
  <si>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</si>
  <si>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</si>
  <si>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</si>
  <si>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</si>
  <si>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</si>
  <si>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</si>
  <si>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</si>
  <si>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</si>
  <si>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</si>
  <si>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</si>
  <si>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</si>
  <si>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</si>
  <si>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</si>
  <si>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</si>
  <si>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</si>
  <si>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</si>
  <si>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</si>
  <si>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</si>
  <si>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</si>
  <si>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</si>
  <si>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</si>
  <si>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</si>
  <si>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</si>
  <si>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</si>
  <si>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</si>
  <si>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</si>
  <si>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</si>
  <si>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</si>
  <si>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</si>
  <si>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</si>
  <si>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</si>
  <si>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</si>
  <si>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</si>
  <si>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</si>
  <si>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</si>
  <si>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</si>
  <si>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</si>
  <si>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</si>
  <si>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</si>
  <si>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</si>
  <si>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</si>
  <si>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</si>
  <si>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</si>
  <si>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</si>
  <si>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</si>
  <si>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</si>
  <si>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</si>
  <si>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</si>
  <si>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</si>
  <si>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</si>
  <si>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</si>
  <si>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</si>
  <si>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</si>
  <si>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</si>
  <si>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</si>
  <si>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</si>
  <si>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</si>
  <si>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</si>
  <si>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</si>
  <si>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</si>
  <si>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</si>
  <si>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</si>
  <si>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</si>
  <si>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</si>
  <si>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</si>
  <si>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</si>
  <si>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</si>
  <si>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</si>
  <si>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</si>
  <si>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</si>
  <si>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</si>
  <si>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</si>
  <si>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</si>
  <si>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</si>
  <si>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</si>
  <si>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</si>
  <si>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</si>
  <si>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</si>
  <si>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</si>
  <si>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</si>
  <si>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</si>
  <si>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</si>
  <si>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</si>
  <si>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</si>
  <si>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</si>
  <si>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</si>
  <si>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</si>
  <si>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</si>
  <si>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</si>
  <si>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</si>
  <si>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</si>
  <si>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</si>
  <si>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</si>
  <si>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</si>
  <si>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</si>
  <si>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</si>
  <si>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</si>
  <si>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</si>
  <si>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</si>
  <si>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</si>
  <si>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</si>
  <si>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</si>
  <si>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</si>
  <si>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</si>
  <si>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</si>
  <si>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</si>
  <si>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</si>
  <si>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</si>
  <si>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</si>
  <si>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</si>
  <si>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</si>
  <si>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</si>
  <si>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</si>
  <si>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</si>
  <si>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</si>
  <si>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</si>
  <si>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</si>
  <si>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</si>
  <si>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</si>
  <si>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</si>
  <si>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</si>
  <si>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</si>
  <si>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</si>
  <si>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</si>
  <si>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</si>
  <si>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</si>
  <si>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</si>
  <si>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</si>
  <si>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</si>
  <si>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</si>
  <si>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</si>
  <si>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</si>
  <si>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</si>
  <si>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</si>
  <si>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</si>
  <si>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</si>
  <si>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</si>
  <si>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</si>
  <si>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</si>
  <si>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</si>
  <si>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</si>
  <si>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</si>
  <si>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</si>
  <si>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</si>
  <si>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</si>
  <si>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</si>
  <si>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</si>
  <si>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</si>
  <si>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</si>
  <si>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</si>
  <si>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</si>
  <si>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</si>
  <si>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</si>
  <si>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</si>
  <si>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</si>
  <si>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</si>
  <si>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</si>
  <si>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</si>
  <si>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</si>
  <si>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</si>
  <si>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</si>
  <si>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</si>
  <si>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</si>
  <si>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</si>
  <si>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</si>
  <si>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</si>
  <si>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</si>
  <si>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</si>
  <si>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</si>
  <si>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</si>
  <si>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</si>
  <si>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</si>
  <si>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</si>
  <si>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</si>
  <si>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</si>
  <si>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</si>
  <si>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</si>
  <si>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</si>
  <si>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</si>
  <si>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</si>
  <si>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</si>
  <si>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</si>
  <si>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</si>
  <si>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</si>
  <si>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</si>
  <si>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</si>
  <si>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</si>
  <si>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</si>
  <si>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</si>
  <si>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</si>
  <si>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</si>
  <si>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</si>
  <si>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</si>
  <si>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</si>
  <si>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</si>
  <si>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</si>
  <si>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</si>
  <si>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</si>
  <si>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</si>
  <si>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</si>
  <si>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</si>
  <si>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</si>
  <si>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</si>
  <si>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</si>
  <si>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</si>
  <si>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</si>
  <si>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</si>
  <si>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</si>
  <si>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</si>
  <si>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</si>
  <si>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</si>
  <si>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</si>
  <si>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</si>
  <si>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</si>
  <si>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</si>
  <si>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</si>
  <si>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</si>
  <si>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</si>
  <si>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</si>
  <si>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</si>
  <si>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</si>
  <si>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</si>
  <si>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</si>
  <si>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</si>
  <si>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</si>
  <si>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</si>
  <si>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</si>
  <si>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</si>
  <si>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</si>
  <si>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</si>
  <si>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</si>
  <si>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</si>
  <si>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</si>
  <si>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</si>
  <si>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</si>
  <si>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</si>
  <si>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</si>
  <si>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</si>
  <si>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</si>
  <si>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</si>
  <si>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</si>
  <si>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</si>
  <si>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</si>
  <si>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</si>
  <si>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</si>
  <si>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</si>
  <si>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</si>
  <si>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</si>
  <si>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</si>
  <si>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</si>
  <si>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</si>
  <si>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</si>
  <si>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</si>
  <si>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</si>
  <si>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</si>
  <si>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</si>
  <si>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</si>
  <si>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</si>
  <si>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</si>
  <si>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</si>
  <si>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</si>
  <si>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</si>
  <si>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</si>
  <si>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</si>
  <si>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</si>
  <si>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</si>
  <si>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</si>
  <si>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</si>
  <si>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</si>
  <si>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</si>
  <si>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</si>
  <si>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</si>
  <si>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</si>
  <si>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</si>
  <si>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</si>
  <si>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</si>
  <si>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</si>
  <si>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</si>
  <si>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</si>
  <si>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</si>
  <si>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</si>
  <si>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</si>
  <si>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</si>
  <si>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</si>
  <si>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</si>
  <si>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</si>
  <si>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</si>
  <si>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</si>
  <si>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</si>
  <si>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</si>
  <si>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</si>
  <si>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</si>
  <si>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</si>
  <si>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</si>
  <si>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</si>
  <si>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</si>
  <si>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</si>
  <si>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</si>
  <si>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</si>
  <si>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</si>
  <si>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</si>
  <si>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</si>
  <si>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</si>
  <si>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</si>
  <si>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</si>
  <si>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</si>
  <si>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</si>
  <si>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</si>
  <si>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</si>
  <si>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</si>
  <si>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</si>
  <si>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</si>
  <si>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</si>
  <si>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</si>
  <si>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</si>
  <si>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</si>
  <si>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</si>
  <si>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</si>
  <si>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</si>
  <si>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</si>
  <si>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</si>
  <si>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</si>
  <si>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</si>
  <si>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</si>
  <si>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</si>
  <si>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</si>
  <si>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</si>
  <si>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</si>
  <si>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</si>
  <si>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</si>
  <si>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</si>
  <si>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</si>
  <si>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</si>
  <si>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</si>
  <si>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</si>
  <si>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</si>
  <si>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</si>
  <si>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</si>
  <si>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</si>
  <si>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</si>
  <si>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</si>
  <si>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</si>
  <si>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</si>
  <si>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</si>
  <si>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</si>
  <si>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</si>
  <si>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</si>
  <si>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</si>
  <si>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</si>
  <si>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</si>
  <si>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</si>
  <si>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</si>
  <si>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</si>
  <si>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</si>
  <si>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</si>
  <si>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</si>
  <si>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</si>
  <si>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</si>
  <si>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</si>
  <si>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</si>
  <si>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</si>
  <si>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</si>
  <si>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</si>
  <si>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</si>
  <si>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</si>
  <si>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</si>
  <si>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</si>
  <si>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</si>
  <si>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</si>
  <si>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</si>
  <si>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</si>
  <si>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</si>
  <si>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</si>
  <si>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</si>
  <si>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</si>
  <si>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</si>
  <si>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</si>
  <si>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</si>
  <si>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</si>
  <si>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</si>
  <si>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</si>
  <si>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</si>
  <si>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</si>
  <si>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</si>
  <si>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</si>
  <si>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</si>
  <si>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</si>
  <si>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</si>
  <si>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</si>
  <si>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</si>
  <si>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</si>
  <si>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</si>
  <si>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</si>
  <si>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</si>
  <si>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</si>
  <si>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</si>
  <si>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</si>
  <si>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</si>
  <si>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</si>
  <si>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</si>
  <si>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</si>
  <si>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</si>
  <si>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</si>
  <si>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</si>
  <si>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</si>
  <si>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</si>
  <si>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</si>
  <si>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</si>
  <si>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</si>
  <si>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</si>
  <si>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</si>
  <si>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</si>
  <si>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</si>
  <si>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</si>
  <si>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</si>
  <si>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</si>
  <si>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</si>
  <si>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</si>
  <si>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</si>
  <si>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</si>
  <si>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</si>
  <si>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</si>
  <si>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</si>
  <si>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</si>
  <si>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</si>
  <si>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</si>
  <si>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</si>
  <si>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</si>
  <si>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</si>
  <si>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</si>
  <si>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</si>
  <si>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</si>
  <si>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</si>
  <si>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</si>
  <si>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</si>
  <si>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</si>
  <si>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</si>
  <si>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</si>
  <si>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</si>
  <si>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</si>
  <si>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</si>
  <si>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</si>
  <si>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</si>
  <si>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</si>
  <si>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</si>
  <si>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</si>
  <si>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</si>
  <si>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</si>
  <si>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</si>
  <si>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</si>
  <si>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</si>
  <si>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</si>
  <si>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</si>
  <si>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</si>
  <si>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</si>
  <si>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</si>
  <si>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</si>
  <si>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</si>
  <si>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</si>
  <si>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</si>
  <si>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</si>
  <si>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</si>
  <si>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</si>
  <si>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</si>
  <si>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</si>
  <si>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</si>
  <si>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</si>
  <si>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</si>
  <si>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</si>
  <si>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</si>
  <si>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</si>
  <si>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</si>
  <si>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</si>
  <si>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</si>
  <si>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</si>
  <si>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</si>
  <si>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</si>
  <si>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</si>
  <si>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</si>
  <si>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</si>
  <si>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</si>
  <si>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</si>
  <si>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</si>
  <si>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</si>
  <si>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</si>
  <si>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</si>
  <si>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</si>
  <si>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</si>
  <si>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</si>
  <si>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</si>
  <si>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</si>
  <si>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</si>
  <si>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</si>
  <si>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</si>
  <si>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</si>
  <si>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</si>
  <si>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</si>
  <si>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</si>
  <si>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</si>
  <si>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</si>
  <si>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</si>
  <si>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</si>
  <si>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</si>
  <si>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</si>
  <si>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</si>
  <si>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</si>
  <si>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</si>
  <si>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</si>
  <si>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</si>
  <si>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</si>
  <si>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</si>
  <si>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</si>
  <si>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</si>
  <si>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</si>
  <si>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</si>
  <si>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</si>
  <si>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</si>
  <si>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</si>
  <si>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</si>
  <si>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</si>
  <si>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</si>
  <si>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</si>
  <si>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</si>
  <si>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</si>
  <si>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</si>
  <si>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</si>
  <si>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</si>
  <si>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</si>
  <si>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</si>
  <si>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</si>
  <si>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</si>
  <si>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</si>
  <si>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</si>
  <si>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</si>
  <si>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</si>
  <si>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</si>
  <si>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</si>
  <si>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</si>
  <si>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</si>
  <si>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</si>
  <si>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</si>
  <si>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</si>
  <si>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</si>
  <si>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</si>
  <si>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</si>
  <si>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</si>
  <si>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</si>
  <si>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</si>
  <si>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</si>
  <si>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</si>
  <si>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</si>
  <si>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</si>
  <si>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</si>
  <si>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</si>
  <si>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</si>
  <si>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</si>
  <si>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</si>
  <si>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</si>
  <si>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</si>
  <si>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</si>
  <si>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</si>
  <si>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</si>
  <si>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</si>
  <si>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</si>
  <si>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</si>
  <si>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</si>
  <si>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</si>
  <si>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</si>
  <si>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</si>
  <si>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</si>
  <si>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</si>
  <si>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</si>
  <si>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</si>
  <si>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</si>
  <si>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</si>
  <si>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</si>
  <si>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</si>
  <si>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</si>
  <si>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</si>
  <si>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</si>
  <si>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</si>
  <si>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</si>
  <si>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</si>
  <si>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</si>
  <si>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</si>
  <si>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</si>
  <si>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</si>
  <si>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</si>
  <si>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</si>
  <si>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</si>
  <si>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</si>
  <si>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</si>
  <si>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</si>
  <si>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</si>
  <si>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</si>
  <si>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</si>
  <si>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</si>
  <si>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</si>
  <si>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</si>
  <si>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</si>
  <si>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</si>
  <si>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</si>
  <si>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</si>
  <si>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</si>
  <si>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</si>
  <si>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</si>
  <si>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</si>
  <si>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</si>
  <si>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</si>
  <si>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</si>
  <si>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</si>
  <si>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</si>
  <si>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</si>
  <si>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</si>
  <si>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</si>
  <si>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</si>
  <si>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</si>
  <si>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</si>
  <si>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</si>
  <si>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</si>
  <si>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</si>
  <si>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</si>
  <si>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</si>
  <si>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</si>
  <si>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</si>
  <si>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</si>
  <si>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</si>
  <si>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</si>
  <si>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</si>
  <si>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</si>
  <si>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</si>
  <si>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</si>
  <si>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</si>
  <si>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</si>
  <si>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</si>
  <si>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</si>
  <si>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</si>
  <si>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</si>
  <si>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</si>
  <si>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</si>
  <si>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</si>
  <si>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</si>
  <si>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</si>
  <si>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</si>
  <si>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</si>
  <si>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</si>
  <si>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</si>
  <si>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</si>
  <si>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</si>
  <si>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</si>
  <si>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</si>
  <si>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</si>
  <si>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</si>
  <si>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</si>
  <si>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</si>
  <si>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</si>
  <si>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</si>
  <si>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</si>
  <si>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</si>
  <si>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</si>
  <si>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</si>
  <si>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</si>
  <si>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</si>
  <si>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</si>
  <si>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</si>
  <si>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</si>
  <si>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</si>
  <si>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</si>
  <si>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</si>
  <si>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</si>
  <si>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</si>
  <si>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</si>
  <si>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</si>
  <si>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</si>
  <si>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</si>
  <si>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</si>
  <si>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</si>
  <si>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</si>
  <si>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</si>
  <si>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</si>
  <si>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</si>
  <si>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</si>
  <si>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</si>
  <si>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</si>
  <si>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</si>
  <si>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</si>
  <si>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</si>
  <si>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</si>
  <si>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</si>
  <si>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</si>
  <si>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</si>
  <si>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</si>
  <si>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</si>
  <si>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</si>
  <si>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</si>
  <si>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</si>
  <si>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</si>
  <si>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</si>
  <si>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</si>
  <si>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</si>
  <si>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</si>
  <si>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</si>
  <si>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</si>
  <si>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</si>
  <si>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</si>
  <si>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</si>
  <si>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</si>
  <si>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</si>
  <si>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</si>
  <si>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</si>
  <si>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</si>
  <si>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</si>
  <si>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</si>
  <si>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</si>
  <si>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</si>
  <si>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</si>
  <si>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</si>
  <si>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</si>
  <si>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</si>
  <si>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</si>
  <si>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</si>
  <si>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</si>
  <si>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</si>
  <si>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</si>
  <si>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</si>
  <si>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</si>
  <si>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</si>
  <si>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</si>
  <si>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</si>
  <si>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</si>
  <si>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</si>
  <si>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</si>
  <si>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</si>
  <si>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</si>
  <si>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</si>
  <si>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</si>
  <si>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</si>
  <si>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</si>
  <si>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</si>
  <si>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</si>
  <si>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</si>
  <si>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</si>
  <si>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</si>
  <si>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</si>
  <si>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</si>
  <si>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</si>
  <si>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</si>
  <si>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</si>
  <si>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</si>
  <si>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</si>
  <si>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</si>
  <si>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</si>
  <si>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</si>
  <si>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</si>
  <si>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</si>
  <si>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</si>
  <si>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</si>
  <si>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</si>
  <si>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</si>
  <si>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</si>
  <si>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</si>
  <si>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</si>
  <si>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</si>
  <si>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</si>
  <si>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</si>
  <si>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</si>
  <si>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</si>
  <si>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</si>
  <si>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</si>
  <si>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</si>
  <si>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</si>
  <si>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</si>
  <si>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</si>
  <si>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</si>
  <si>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</si>
  <si>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</si>
  <si>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</si>
  <si>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</si>
  <si>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</si>
  <si>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</si>
  <si>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</si>
  <si>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</si>
  <si>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</si>
  <si>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</si>
  <si>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</si>
  <si>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</si>
  <si>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</si>
  <si>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</si>
  <si>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</si>
  <si>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</si>
  <si>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</si>
  <si>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</si>
  <si>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</si>
  <si>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</si>
  <si>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</si>
  <si>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</si>
  <si>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</si>
  <si>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</si>
  <si>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</si>
  <si>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</si>
  <si>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</si>
  <si>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</si>
  <si>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</si>
  <si>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</si>
  <si>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</si>
  <si>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</si>
  <si>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</si>
  <si>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</si>
  <si>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</si>
  <si>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</si>
  <si>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</si>
  <si>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</si>
  <si>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</si>
  <si>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</si>
  <si>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</si>
  <si>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</si>
  <si>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</si>
  <si>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</si>
  <si>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</si>
  <si>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</si>
  <si>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</si>
  <si>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</si>
  <si>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</si>
  <si>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</si>
  <si>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</si>
  <si>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</si>
  <si>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</si>
  <si>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</si>
  <si>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</si>
  <si>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</si>
  <si>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</si>
  <si>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</si>
  <si>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</si>
  <si>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</si>
  <si>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</si>
  <si>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</si>
  <si>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</si>
  <si>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</si>
  <si>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</si>
  <si>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</si>
  <si>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</si>
  <si>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</si>
  <si>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</si>
  <si>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</si>
  <si>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</si>
  <si>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</si>
  <si>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</si>
  <si>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</si>
  <si>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</si>
  <si>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</si>
  <si>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</si>
  <si>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</si>
  <si>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</si>
  <si>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</si>
  <si>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</si>
  <si>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</si>
  <si>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</si>
  <si>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</si>
  <si>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</si>
  <si>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</si>
  <si>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</si>
  <si>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</si>
  <si>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</si>
  <si>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</si>
  <si>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</si>
  <si>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</si>
  <si>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</si>
  <si>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</si>
  <si>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</si>
  <si>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</si>
  <si>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</si>
  <si>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</si>
  <si>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</si>
  <si>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</si>
  <si>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</si>
  <si>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</si>
  <si>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</si>
  <si>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</si>
  <si>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</si>
  <si>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</si>
  <si>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</si>
  <si>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</si>
  <si>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</si>
  <si>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</si>
  <si>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</si>
  <si>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</si>
  <si>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</si>
  <si>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</si>
  <si>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</si>
  <si>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</si>
  <si>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</si>
  <si>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</si>
  <si>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</si>
  <si>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</si>
  <si>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</si>
  <si>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</si>
  <si>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</si>
  <si>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</si>
  <si>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</si>
  <si>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</si>
  <si>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</si>
  <si>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</si>
  <si>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</si>
  <si>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</si>
  <si>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</si>
  <si>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</si>
  <si>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</si>
  <si>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</si>
  <si>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</si>
  <si>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</si>
  <si>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</si>
  <si>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</si>
  <si>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</si>
  <si>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</si>
  <si>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</si>
  <si>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</si>
  <si>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</si>
  <si>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</si>
  <si>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</si>
  <si>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</si>
  <si>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</si>
  <si>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</si>
  <si>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</si>
  <si>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</si>
  <si>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</si>
  <si>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</si>
  <si>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</si>
  <si>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</si>
  <si>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</si>
  <si>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</si>
  <si>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</si>
  <si>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</si>
  <si>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</si>
  <si>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</si>
  <si>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</si>
  <si>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</si>
  <si>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</si>
  <si>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</si>
  <si>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</si>
  <si>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</si>
  <si>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</si>
  <si>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</si>
  <si>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</si>
  <si>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</si>
  <si>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</si>
  <si>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</si>
  <si>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</si>
  <si>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</si>
  <si>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</si>
  <si>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</si>
  <si>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</si>
  <si>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</si>
  <si>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</si>
  <si>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</si>
  <si>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</si>
  <si>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</si>
  <si>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</si>
  <si>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</si>
  <si>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</si>
  <si>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</si>
  <si>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</si>
  <si>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</si>
  <si>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</si>
  <si>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</si>
  <si>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</si>
  <si>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</si>
  <si>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</si>
  <si>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</si>
  <si>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</si>
  <si>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</si>
  <si>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</si>
  <si>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</si>
  <si>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</si>
  <si>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</si>
  <si>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</si>
  <si>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</si>
  <si>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</si>
  <si>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</si>
  <si>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</si>
  <si>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</si>
  <si>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</si>
  <si>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</si>
  <si>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</si>
  <si>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</si>
  <si>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</si>
  <si>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</si>
  <si>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</si>
  <si>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</si>
  <si>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</si>
  <si>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</si>
  <si>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</si>
  <si>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</si>
  <si>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</si>
  <si>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</si>
  <si>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</si>
  <si>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</si>
  <si>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</si>
  <si>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</si>
  <si>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</si>
  <si>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</si>
  <si>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</si>
  <si>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</si>
  <si>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</si>
  <si>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</si>
  <si>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</si>
  <si>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</si>
  <si>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</si>
  <si>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</si>
  <si>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</si>
  <si>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</si>
  <si>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</si>
  <si>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</si>
  <si>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</si>
  <si>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</si>
  <si>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</si>
  <si>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</si>
  <si>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</si>
  <si>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</si>
  <si>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</si>
  <si>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</si>
  <si>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</si>
  <si>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</si>
  <si>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</si>
  <si>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</si>
  <si>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</si>
  <si>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</si>
  <si>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</si>
  <si>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</si>
  <si>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</si>
  <si>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</si>
  <si>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</si>
  <si>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</si>
  <si>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</si>
  <si>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</si>
  <si>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</si>
  <si>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</si>
  <si>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</si>
  <si>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</si>
  <si>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</si>
  <si>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</si>
  <si>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</si>
  <si>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</si>
  <si>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</si>
  <si>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</si>
  <si>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</si>
  <si>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</si>
  <si>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</si>
  <si>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</si>
  <si>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</si>
  <si>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</si>
  <si>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</si>
  <si>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</si>
  <si>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</si>
  <si>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</si>
  <si>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</si>
  <si>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</si>
  <si>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</si>
  <si>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</si>
  <si>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</si>
  <si>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</si>
  <si>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</si>
  <si>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</si>
  <si>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</si>
  <si>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</si>
  <si>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</si>
  <si>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</si>
  <si>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</si>
  <si>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</si>
  <si>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</si>
  <si>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</si>
  <si>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</si>
  <si>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</si>
  <si>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</si>
  <si>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</si>
  <si>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</si>
  <si>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</si>
  <si>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</si>
  <si>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</si>
  <si>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</si>
  <si>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</si>
  <si>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</si>
  <si>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</si>
  <si>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</si>
  <si>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</si>
  <si>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</si>
  <si>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</si>
  <si>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</si>
  <si>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</si>
  <si>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</si>
  <si>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</si>
  <si>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</si>
  <si>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</si>
  <si>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</si>
  <si>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</si>
  <si>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</si>
  <si>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</si>
  <si>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</si>
  <si>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</si>
  <si>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</si>
  <si>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</si>
  <si>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</si>
  <si>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</si>
  <si>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</si>
  <si>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</si>
  <si>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</si>
  <si>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</si>
  <si>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</si>
  <si>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</si>
  <si>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</si>
  <si>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</si>
  <si>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</si>
  <si>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</si>
  <si>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</si>
  <si>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</si>
  <si>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</si>
  <si>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</si>
  <si>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</si>
  <si>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</si>
  <si>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</si>
  <si>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</si>
  <si>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</si>
  <si>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</si>
  <si>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</si>
  <si>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</si>
  <si>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</si>
  <si>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</si>
  <si>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</si>
  <si>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</si>
  <si>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</si>
  <si>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</si>
  <si>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</si>
  <si>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</si>
  <si>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</si>
  <si>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</si>
  <si>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</si>
  <si>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</si>
  <si>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</si>
  <si>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</si>
  <si>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</si>
  <si>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</si>
  <si>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</si>
  <si>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</si>
  <si>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</si>
  <si>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</si>
  <si>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</si>
  <si>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</si>
  <si>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</si>
  <si>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</si>
  <si>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</si>
  <si>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</si>
  <si>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</si>
  <si>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</si>
  <si>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</si>
  <si>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</si>
  <si>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</si>
  <si>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</si>
  <si>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</si>
  <si>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</si>
  <si>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</si>
  <si>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</si>
  <si>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</si>
  <si>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</si>
  <si>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</si>
  <si>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</si>
  <si>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</si>
  <si>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</si>
  <si>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</si>
  <si>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</si>
  <si>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</si>
  <si>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</si>
  <si>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</si>
  <si>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</si>
  <si>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</si>
  <si>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</si>
  <si>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</si>
  <si>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</si>
  <si>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</si>
  <si>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</si>
  <si>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</si>
  <si>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</si>
  <si>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</si>
  <si>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</si>
  <si>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</si>
  <si>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</si>
  <si>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</si>
  <si>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</si>
  <si>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</si>
  <si>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</si>
  <si>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</si>
  <si>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</si>
  <si>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</si>
  <si>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</si>
  <si>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</si>
  <si>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</si>
  <si>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</si>
  <si>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</si>
  <si>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</si>
  <si>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</si>
  <si>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</si>
  <si>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</si>
  <si>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</si>
  <si>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</si>
  <si>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</si>
  <si>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</si>
  <si>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</si>
  <si>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</si>
  <si>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</si>
  <si>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</si>
  <si>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</si>
  <si>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</si>
  <si>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</si>
  <si>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</si>
  <si>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</si>
  <si>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</si>
  <si>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</si>
  <si>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</si>
  <si>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</si>
  <si>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</si>
  <si>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</si>
  <si>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</si>
  <si>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</si>
  <si>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</si>
  <si>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</si>
  <si>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</si>
  <si>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</si>
  <si>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</si>
  <si>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</si>
  <si>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</si>
  <si>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</si>
  <si>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</si>
  <si>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</si>
  <si>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</si>
  <si>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</si>
  <si>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</si>
  <si>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</si>
  <si>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</si>
  <si>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</si>
  <si>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</si>
  <si>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</si>
  <si>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</si>
  <si>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</si>
  <si>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</si>
  <si>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</si>
  <si>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</si>
  <si>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</si>
  <si>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</si>
  <si>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</si>
  <si>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</si>
  <si>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</si>
  <si>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</si>
  <si>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</si>
  <si>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</si>
  <si>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</si>
  <si>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</si>
  <si>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</si>
  <si>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</si>
  <si>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</si>
  <si>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</si>
  <si>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</si>
  <si>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</si>
  <si>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</si>
  <si>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</si>
  <si>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</si>
  <si>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</si>
  <si>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</si>
  <si>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</si>
  <si>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</si>
  <si>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</si>
  <si>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</si>
  <si>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</si>
  <si>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</si>
  <si>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</si>
  <si>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</si>
  <si>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</si>
  <si>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</si>
  <si>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</si>
  <si>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</si>
  <si>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</si>
  <si>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</si>
  <si>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</si>
  <si>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</si>
  <si>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</si>
  <si>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</si>
  <si>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</si>
  <si>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</si>
  <si>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</si>
  <si>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</si>
  <si>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</si>
  <si>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</si>
  <si>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</si>
  <si>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</si>
  <si>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</si>
  <si>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</si>
  <si>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</si>
  <si>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</si>
  <si>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</si>
  <si>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</si>
  <si>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</si>
  <si>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</si>
  <si>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</si>
  <si>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</si>
  <si>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</si>
  <si>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</si>
  <si>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</si>
  <si>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</si>
  <si>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</si>
  <si>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</si>
  <si>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</si>
  <si>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</si>
  <si>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</si>
  <si>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</si>
  <si>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</si>
  <si>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</si>
  <si>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</si>
  <si>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</si>
  <si>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</si>
  <si>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</si>
  <si>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</si>
  <si>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</si>
  <si>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</si>
  <si>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</si>
  <si>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</si>
  <si>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</si>
  <si>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</si>
  <si>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</si>
  <si>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</si>
  <si>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</si>
  <si>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</si>
  <si>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</si>
  <si>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</si>
  <si>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</si>
  <si>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</si>
  <si>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</si>
  <si>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</si>
  <si>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</si>
  <si>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</si>
  <si>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</si>
  <si>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</si>
  <si>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</si>
  <si>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</si>
  <si>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</si>
  <si>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</si>
  <si>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</si>
  <si>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</si>
  <si>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</si>
  <si>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</si>
  <si>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</si>
  <si>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</si>
  <si>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</si>
  <si>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</si>
  <si>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</si>
  <si>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</si>
  <si>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</si>
  <si>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</si>
  <si>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</si>
  <si>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</si>
  <si>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</si>
  <si>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</si>
  <si>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</si>
  <si>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</si>
  <si>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</si>
  <si>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</si>
  <si>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</si>
  <si>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</si>
  <si>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</si>
  <si>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</si>
  <si>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</si>
  <si>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</si>
  <si>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</si>
  <si>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</si>
  <si>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</si>
  <si>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</si>
  <si>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</si>
  <si>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</si>
  <si>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</si>
  <si>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</si>
  <si>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</si>
  <si>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</si>
  <si>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</si>
  <si>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</si>
  <si>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</si>
  <si>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</si>
  <si>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</si>
  <si>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</si>
  <si>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</si>
  <si>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</si>
  <si>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</si>
  <si>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</si>
  <si>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</si>
  <si>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</si>
  <si>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</si>
  <si>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</si>
  <si>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</si>
  <si>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</si>
  <si>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</si>
  <si>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</si>
  <si>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</si>
  <si>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</si>
  <si>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</si>
  <si>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</si>
  <si>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</si>
  <si>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</si>
  <si>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</si>
  <si>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</si>
  <si>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</si>
  <si>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</si>
  <si>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</si>
  <si>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</si>
  <si>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</si>
  <si>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</si>
  <si>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</si>
  <si>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</si>
  <si>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</si>
  <si>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</si>
  <si>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</si>
  <si>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</si>
  <si>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</si>
  <si>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</si>
  <si>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</si>
  <si>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</si>
  <si>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</si>
  <si>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</si>
  <si>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</si>
  <si>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</si>
  <si>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</si>
  <si>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</si>
  <si>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</si>
  <si>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</si>
  <si>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</si>
  <si>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</si>
  <si>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</si>
  <si>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</si>
  <si>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</si>
  <si>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</si>
  <si>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</si>
  <si>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</si>
  <si>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</si>
  <si>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</si>
  <si>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</si>
  <si>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</si>
  <si>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</si>
  <si>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</si>
  <si>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</si>
  <si>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</si>
  <si>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</si>
  <si>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</si>
  <si>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</si>
  <si>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</si>
  <si>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</si>
  <si>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</si>
  <si>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</si>
  <si>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</si>
  <si>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</si>
  <si>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</si>
  <si>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</si>
  <si>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</si>
  <si>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</si>
  <si>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</si>
  <si>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</si>
  <si>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</si>
  <si>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</si>
  <si>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</si>
  <si>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</si>
  <si>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</si>
  <si>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</si>
  <si>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</si>
  <si>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</si>
  <si>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</si>
  <si>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</si>
  <si>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</si>
  <si>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</si>
  <si>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</si>
  <si>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</si>
  <si>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</si>
  <si>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</si>
  <si>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</si>
  <si>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</si>
  <si>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</si>
  <si>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</si>
  <si>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</si>
  <si>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</si>
  <si>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</si>
  <si>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</si>
  <si>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</si>
  <si>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</si>
  <si>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</si>
  <si>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</si>
  <si>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</si>
  <si>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</si>
  <si>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</si>
  <si>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</si>
  <si>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</si>
  <si>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</si>
  <si>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</si>
  <si>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</si>
  <si>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</si>
  <si>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</si>
  <si>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</si>
  <si>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</si>
  <si>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</si>
  <si>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</si>
  <si>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</si>
  <si>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</si>
  <si>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</si>
  <si>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</si>
  <si>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</si>
  <si>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</si>
  <si>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</si>
  <si>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</si>
  <si>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</si>
  <si>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</si>
  <si>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</si>
  <si>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</si>
  <si>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</si>
  <si>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</si>
  <si>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</si>
  <si>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</si>
  <si>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</si>
  <si>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</si>
  <si>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</si>
  <si>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</si>
  <si>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</si>
  <si>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</si>
  <si>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</si>
  <si>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</si>
  <si>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</si>
  <si>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</si>
  <si>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</si>
  <si>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</si>
  <si>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</si>
  <si>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</si>
  <si>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</si>
  <si>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</si>
  <si>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</si>
  <si>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</si>
  <si>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</si>
  <si>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</si>
  <si>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</si>
  <si>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</si>
  <si>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</si>
  <si>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</si>
  <si>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</si>
  <si>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</si>
  <si>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</si>
  <si>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</si>
  <si>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</si>
  <si>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</si>
  <si>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</si>
  <si>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</si>
  <si>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</si>
  <si>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</si>
  <si>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</si>
  <si>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</si>
  <si>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</si>
  <si>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</si>
  <si>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</si>
  <si>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</si>
  <si>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</si>
  <si>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</si>
  <si>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</si>
  <si>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</si>
  <si>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</si>
  <si>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</si>
  <si>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</si>
  <si>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</si>
  <si>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</si>
  <si>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</si>
  <si>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</si>
  <si>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</si>
  <si>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</si>
  <si>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</si>
  <si>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</si>
  <si>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</si>
  <si>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</si>
  <si>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</si>
  <si>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</si>
  <si>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</si>
  <si>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</si>
  <si>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</si>
  <si>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</si>
  <si>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</si>
  <si>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</si>
  <si>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</si>
  <si>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</si>
  <si>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</si>
  <si>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</si>
  <si>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</si>
  <si>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</si>
  <si>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</si>
  <si>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</si>
  <si>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</si>
  <si>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</si>
  <si>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</si>
  <si>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</si>
  <si>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</si>
  <si>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</si>
  <si>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</si>
  <si>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</si>
  <si>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</si>
  <si>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</si>
  <si>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</si>
  <si>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</si>
  <si>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</si>
  <si>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</si>
  <si>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</si>
  <si>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</si>
  <si>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</si>
  <si>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</si>
  <si>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</si>
  <si>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</si>
  <si>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</si>
  <si>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</si>
  <si>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</si>
  <si>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</si>
  <si>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</si>
  <si>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</si>
  <si>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</si>
  <si>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</si>
  <si>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</si>
  <si>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</si>
  <si>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</si>
  <si>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</si>
  <si>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</si>
  <si>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</si>
  <si>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</si>
  <si>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</si>
  <si>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</si>
  <si>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</si>
  <si>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</si>
  <si>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</si>
  <si>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</si>
  <si>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</si>
  <si>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</si>
  <si>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</si>
  <si>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</si>
  <si>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</si>
  <si>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</si>
  <si>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</si>
  <si>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</si>
  <si>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</si>
  <si>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</si>
  <si>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</si>
  <si>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</si>
  <si>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</si>
  <si>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</si>
  <si>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</si>
  <si>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</si>
  <si>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</si>
  <si>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</si>
  <si>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</si>
  <si>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</si>
  <si>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</si>
  <si>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</si>
  <si>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</si>
  <si>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</si>
  <si>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</si>
  <si>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</si>
  <si>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</si>
  <si>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</si>
  <si>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</si>
  <si>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</si>
  <si>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</si>
  <si>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</si>
  <si>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</si>
  <si>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</si>
  <si>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</si>
  <si>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</si>
  <si>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</si>
  <si>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</si>
  <si>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</si>
  <si>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</si>
  <si>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</si>
  <si>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</si>
  <si>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</si>
  <si>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</si>
  <si>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</si>
  <si>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</si>
  <si>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</si>
  <si>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</si>
  <si>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</si>
  <si>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</si>
  <si>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</si>
  <si>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</si>
  <si>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</si>
  <si>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</si>
  <si>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</si>
  <si>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</si>
  <si>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</si>
  <si>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</si>
  <si>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</si>
  <si>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</si>
  <si>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</si>
  <si>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</si>
  <si>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</si>
  <si>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</si>
  <si>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</si>
  <si>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</si>
  <si>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</si>
  <si>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</si>
  <si>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</si>
  <si>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</si>
  <si>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</si>
  <si>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</si>
  <si>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</si>
  <si>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</si>
  <si>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</si>
  <si>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</si>
  <si>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</si>
  <si>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</si>
  <si>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</si>
  <si>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</si>
  <si>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</si>
  <si>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</si>
  <si>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</si>
  <si>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</si>
  <si>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</si>
  <si>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</si>
  <si>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</si>
  <si>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</si>
  <si>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</si>
  <si>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</si>
  <si>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</si>
  <si>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</si>
  <si>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</si>
  <si>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</si>
  <si>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</si>
  <si>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</si>
  <si>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</si>
  <si>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</si>
  <si>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</si>
  <si>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</si>
  <si>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</si>
  <si>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</si>
  <si>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</si>
  <si>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</si>
  <si>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</si>
  <si>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</si>
  <si>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</si>
  <si>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</si>
  <si>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</si>
  <si>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</si>
  <si>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</si>
  <si>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</si>
  <si>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</si>
  <si>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</si>
  <si>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</si>
  <si>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</si>
  <si>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</si>
  <si>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</si>
  <si>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</si>
  <si>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</si>
  <si>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</si>
  <si>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</si>
  <si>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</si>
  <si>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</si>
  <si>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</si>
  <si>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</si>
  <si>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</si>
  <si>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</si>
  <si>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</si>
  <si>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</si>
  <si>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</si>
  <si>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</si>
  <si>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</si>
  <si>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</si>
  <si>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</si>
  <si>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</si>
  <si>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</si>
  <si>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</si>
  <si>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</si>
  <si>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</si>
  <si>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</si>
  <si>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</si>
  <si>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</si>
  <si>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</si>
  <si>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</si>
  <si>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</si>
  <si>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</si>
  <si>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</si>
  <si>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</si>
  <si>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</si>
  <si>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</si>
  <si>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</si>
  <si>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</si>
  <si>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</si>
  <si>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</si>
  <si>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</si>
  <si>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</si>
  <si>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</si>
  <si>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</si>
  <si>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</si>
  <si>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</si>
  <si>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</si>
  <si>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</si>
  <si>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</si>
  <si>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</si>
  <si>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</si>
  <si>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</si>
  <si>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</si>
  <si>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</si>
  <si>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</si>
  <si>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</si>
  <si>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</si>
  <si>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</si>
  <si>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</si>
  <si>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</si>
  <si>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</si>
  <si>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</si>
  <si>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</si>
  <si>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</si>
  <si>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</si>
  <si>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</si>
  <si>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</si>
  <si>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</si>
  <si>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</si>
  <si>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</si>
  <si>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</si>
  <si>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</si>
  <si>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</si>
  <si>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</si>
  <si>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</si>
  <si>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</si>
  <si>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</si>
  <si>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</si>
  <si>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</si>
  <si>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</si>
  <si>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</si>
  <si>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</si>
  <si>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</si>
  <si>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</si>
  <si>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</si>
  <si>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</si>
  <si>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</si>
  <si>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</si>
  <si>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</si>
  <si>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</si>
  <si>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</si>
  <si>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</si>
  <si>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</si>
  <si>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</si>
  <si>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</si>
  <si>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</si>
  <si>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</si>
  <si>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</si>
  <si>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</si>
  <si>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</si>
  <si>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</si>
  <si>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</si>
  <si>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</si>
  <si>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</si>
  <si>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</si>
  <si>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</si>
  <si>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</si>
  <si>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</si>
  <si>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</si>
  <si>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</si>
  <si>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</si>
  <si>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</si>
  <si>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</si>
  <si>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</si>
  <si>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</si>
  <si>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</si>
  <si>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</si>
  <si>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</si>
  <si>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</si>
  <si>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</si>
  <si>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</si>
  <si>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</si>
  <si>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</si>
  <si>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</si>
  <si>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</si>
  <si>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</si>
  <si>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</si>
  <si>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</si>
  <si>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</si>
  <si>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</si>
  <si>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</si>
  <si>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</si>
  <si>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</si>
  <si>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</si>
  <si>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</si>
  <si>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</si>
  <si>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</si>
  <si>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</si>
  <si>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</si>
  <si>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</si>
  <si>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</si>
  <si>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</si>
  <si>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</si>
  <si>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</si>
  <si>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</si>
  <si>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</si>
  <si>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</si>
  <si>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</si>
  <si>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</si>
  <si>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</si>
  <si>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</si>
  <si>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</si>
  <si>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</si>
  <si>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</si>
  <si>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</si>
  <si>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</si>
  <si>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</si>
  <si>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</si>
  <si>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</si>
  <si>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</si>
  <si>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</si>
  <si>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</si>
  <si>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</si>
  <si>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</si>
  <si>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</si>
  <si>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</si>
  <si>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</si>
  <si>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</si>
  <si>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</si>
  <si>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</si>
  <si>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</si>
  <si>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</si>
  <si>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</si>
  <si>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</si>
  <si>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</si>
  <si>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</si>
  <si>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</si>
  <si>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</si>
  <si>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</si>
  <si>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</si>
  <si>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</si>
  <si>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</si>
  <si>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</si>
  <si>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</si>
  <si>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</si>
  <si>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</si>
  <si>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</si>
  <si>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</si>
  <si>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</si>
  <si>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</si>
  <si>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</si>
  <si>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</si>
  <si>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</si>
  <si>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</si>
  <si>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</si>
  <si>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</si>
  <si>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</si>
  <si>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</si>
  <si>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</si>
  <si>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</si>
  <si>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</si>
  <si>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</si>
  <si>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</si>
  <si>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</si>
  <si>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</si>
  <si>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</si>
  <si>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</si>
  <si>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</si>
  <si>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</si>
  <si>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</si>
  <si>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</si>
  <si>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</si>
  <si>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</si>
  <si>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</si>
  <si>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</si>
  <si>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</si>
  <si>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</si>
  <si>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</si>
  <si>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</si>
  <si>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</si>
  <si>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</si>
  <si>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</si>
  <si>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</si>
  <si>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</si>
  <si>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</si>
  <si>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</si>
  <si>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</si>
  <si>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</si>
  <si>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</si>
  <si>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</si>
  <si>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</si>
  <si>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</si>
  <si>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</si>
  <si>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</si>
  <si>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</si>
  <si>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</si>
  <si>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</si>
  <si>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</si>
  <si>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</si>
  <si>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</si>
  <si>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</si>
  <si>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</si>
  <si>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</si>
  <si>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</si>
  <si>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</si>
  <si>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</si>
  <si>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</si>
  <si>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</si>
  <si>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</si>
  <si>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</si>
  <si>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</si>
  <si>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</si>
  <si>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</si>
  <si>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</si>
  <si>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</si>
  <si>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</si>
  <si>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</si>
  <si>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</si>
  <si>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</si>
  <si>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</si>
  <si>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</si>
  <si>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</si>
  <si>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</si>
  <si>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</si>
  <si>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</si>
  <si>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</si>
  <si>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</si>
  <si>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</si>
  <si>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</si>
  <si>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</si>
  <si>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</si>
  <si>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</si>
  <si>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</si>
  <si>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</si>
  <si>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</si>
  <si>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</si>
  <si>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</si>
  <si>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</si>
  <si>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</si>
  <si>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</si>
  <si>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</si>
  <si>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</si>
  <si>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</si>
  <si>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</si>
  <si>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</si>
  <si>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</si>
  <si>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</si>
  <si>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</si>
  <si>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</si>
  <si>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</si>
  <si>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</si>
  <si>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</si>
  <si>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</si>
  <si>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</si>
  <si>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</si>
  <si>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</si>
  <si>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</si>
  <si>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</si>
  <si>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</si>
  <si>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</si>
  <si>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</si>
  <si>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</si>
  <si>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</si>
  <si>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</si>
  <si>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</si>
  <si>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</si>
  <si>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</si>
  <si>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</si>
  <si>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</si>
  <si>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</si>
  <si>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</si>
  <si>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</si>
  <si>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</si>
  <si>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</si>
  <si>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</si>
  <si>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</si>
  <si>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</si>
  <si>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</si>
  <si>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</si>
  <si>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</si>
  <si>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</si>
  <si>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</si>
  <si>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</si>
  <si>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</si>
  <si>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</si>
  <si>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</si>
  <si>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</si>
  <si>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</si>
  <si>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</si>
  <si>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</si>
  <si>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</si>
  <si>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</si>
  <si>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</si>
  <si>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</si>
  <si>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</si>
  <si>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</si>
  <si>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</si>
  <si>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</si>
  <si>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</si>
  <si>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</si>
  <si>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</si>
  <si>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</si>
  <si>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</si>
  <si>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</si>
  <si>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</si>
  <si>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</si>
  <si>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</si>
  <si>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</si>
  <si>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</si>
  <si>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</si>
  <si>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</si>
  <si>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</si>
  <si>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</si>
  <si>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</si>
  <si>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</si>
  <si>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</si>
  <si>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</si>
  <si>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</si>
  <si>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</si>
  <si>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</si>
  <si>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</si>
  <si>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</si>
  <si>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</si>
  <si>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</si>
  <si>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</si>
  <si>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</si>
  <si>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</si>
  <si>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</si>
  <si>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</si>
  <si>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</si>
  <si>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</si>
  <si>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</si>
  <si>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</si>
  <si>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</si>
  <si>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</si>
  <si>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</si>
  <si>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</si>
  <si>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</si>
  <si>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</si>
  <si>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</si>
  <si>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</si>
  <si>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</si>
  <si>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</si>
  <si>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</si>
  <si>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</si>
  <si>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</si>
  <si>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</si>
  <si>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</si>
  <si>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</si>
  <si>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</si>
  <si>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</si>
  <si>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</si>
  <si>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</si>
  <si>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</si>
  <si>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</si>
  <si>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</si>
  <si>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</si>
  <si>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</si>
  <si>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</si>
  <si>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</si>
  <si>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</si>
  <si>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</si>
  <si>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</si>
  <si>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</si>
  <si>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</si>
  <si>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</si>
  <si>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</si>
  <si>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</si>
  <si>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</si>
  <si>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</si>
  <si>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</si>
  <si>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</si>
  <si>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</si>
  <si>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</si>
  <si>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</si>
  <si>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</si>
  <si>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</si>
  <si>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</si>
  <si>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</si>
  <si>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</si>
  <si>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</si>
  <si>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</si>
  <si>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</si>
  <si>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</si>
  <si>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</si>
  <si>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</si>
  <si>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</si>
  <si>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</si>
  <si>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</si>
  <si>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</si>
  <si>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</si>
  <si>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</si>
  <si>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</si>
  <si>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</si>
  <si>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</si>
  <si>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</si>
  <si>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</si>
  <si>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</si>
  <si>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</si>
  <si>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</si>
  <si>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</si>
  <si>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</si>
  <si>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</si>
  <si>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</si>
  <si>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</si>
  <si>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</si>
  <si>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</si>
  <si>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</si>
  <si>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</si>
  <si>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</si>
  <si>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</si>
  <si>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</si>
  <si>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</si>
  <si>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</si>
  <si>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</si>
  <si>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</si>
  <si>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</si>
  <si>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</si>
  <si>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</si>
  <si>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</si>
  <si>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</si>
  <si>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</si>
  <si>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</si>
  <si>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</si>
  <si>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</si>
  <si>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</si>
  <si>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</si>
  <si>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</si>
  <si>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</si>
  <si>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</si>
  <si>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</si>
  <si>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</si>
  <si>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</si>
  <si>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</si>
  <si>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</si>
  <si>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</si>
  <si>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</si>
  <si>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</si>
  <si>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</si>
  <si>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</si>
  <si>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</si>
  <si>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</si>
  <si>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</si>
  <si>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</si>
  <si>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</si>
  <si>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</si>
  <si>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</si>
  <si>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</si>
  <si>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</si>
  <si>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</si>
  <si>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</si>
  <si>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</si>
  <si>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</si>
  <si>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</si>
  <si>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</si>
  <si>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</si>
  <si>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</si>
  <si>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</si>
  <si>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</si>
  <si>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</si>
  <si>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</si>
  <si>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</si>
  <si>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</si>
  <si>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</si>
  <si>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</si>
  <si>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</si>
  <si>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</si>
  <si>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</si>
  <si>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</si>
  <si>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</si>
  <si>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</si>
  <si>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</si>
  <si>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</si>
  <si>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</si>
  <si>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</si>
  <si>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</si>
  <si>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</si>
  <si>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</si>
  <si>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</si>
  <si>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</si>
  <si>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</si>
  <si>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</si>
  <si>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</si>
  <si>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</si>
  <si>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</si>
  <si>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</si>
  <si>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</si>
  <si>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</si>
  <si>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</si>
  <si>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</si>
  <si>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</si>
  <si>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</si>
  <si>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</si>
  <si>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</si>
  <si>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</si>
  <si>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</si>
  <si>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</si>
  <si>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</si>
  <si>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</si>
  <si>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</si>
  <si>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</si>
  <si>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</si>
  <si>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</si>
  <si>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</si>
  <si>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</si>
  <si>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</si>
  <si>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</si>
  <si>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</si>
  <si>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</si>
  <si>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</si>
  <si>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</si>
  <si>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</si>
  <si>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</si>
  <si>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</si>
  <si>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</si>
  <si>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</si>
  <si>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</si>
  <si>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</si>
  <si>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</si>
  <si>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</si>
  <si>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</si>
  <si>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</si>
  <si>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</si>
  <si>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</si>
  <si>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</si>
  <si>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</si>
  <si>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</si>
  <si>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</si>
  <si>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</si>
  <si>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</si>
  <si>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</si>
  <si>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</si>
  <si>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</si>
  <si>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</si>
  <si>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</si>
  <si>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</si>
  <si>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</si>
  <si>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</si>
  <si>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</si>
  <si>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</si>
  <si>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</si>
  <si>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</si>
  <si>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</si>
  <si>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</si>
  <si>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</si>
  <si>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</si>
  <si>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</si>
  <si>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</si>
  <si>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</si>
  <si>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</si>
  <si>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</si>
  <si>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</si>
  <si>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</si>
  <si>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</si>
  <si>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</si>
  <si>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</si>
  <si>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</si>
  <si>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</si>
  <si>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</si>
  <si>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</si>
  <si>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</si>
  <si>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</si>
  <si>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</si>
  <si>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</si>
  <si>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</si>
  <si>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</si>
  <si>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</si>
  <si>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</si>
  <si>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</si>
  <si>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</si>
  <si>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</si>
  <si>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</si>
  <si>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</si>
  <si>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</si>
  <si>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</si>
  <si>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</si>
  <si>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</si>
  <si>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</si>
  <si>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</si>
  <si>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</si>
  <si>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</si>
  <si>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</si>
  <si>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</si>
  <si>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</si>
  <si>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</si>
  <si>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</si>
  <si>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</si>
  <si>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</si>
  <si>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</si>
  <si>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</si>
  <si>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</si>
  <si>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</si>
  <si>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</si>
  <si>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</si>
  <si>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</si>
  <si>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</si>
  <si>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</si>
  <si>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</si>
  <si>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</si>
  <si>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</si>
  <si>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</si>
  <si>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</si>
  <si>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</si>
  <si>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</si>
  <si>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</si>
  <si>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</si>
  <si>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</si>
  <si>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</si>
  <si>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</si>
  <si>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</si>
  <si>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</si>
  <si>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</si>
  <si>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</si>
  <si>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</si>
  <si>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</si>
  <si>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</si>
  <si>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</si>
  <si>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</si>
  <si>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</si>
  <si>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</si>
  <si>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</si>
  <si>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</si>
  <si>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</si>
  <si>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</si>
  <si>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</si>
  <si>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</si>
  <si>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</si>
  <si>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</si>
  <si>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</si>
  <si>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</si>
  <si>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</si>
  <si>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</si>
  <si>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</si>
  <si>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</si>
  <si>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</si>
  <si>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</si>
  <si>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</si>
  <si>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</si>
  <si>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</si>
  <si>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</si>
  <si>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</si>
  <si>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</si>
  <si>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</si>
  <si>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</si>
  <si>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</si>
  <si>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</si>
  <si>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</si>
  <si>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</si>
  <si>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</si>
  <si>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</si>
  <si>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</si>
  <si>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</si>
  <si>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</si>
  <si>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</si>
  <si>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</si>
  <si>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</si>
  <si>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</si>
  <si>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</si>
  <si>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</si>
  <si>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</si>
  <si>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</si>
  <si>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</si>
  <si>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</si>
  <si>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</si>
  <si>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</si>
  <si>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</si>
  <si>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</si>
  <si>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</si>
  <si>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</si>
  <si>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</si>
  <si>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</si>
  <si>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</si>
  <si>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</si>
  <si>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</si>
  <si>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</si>
  <si>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</si>
  <si>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</si>
  <si>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</si>
  <si>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</si>
  <si>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</si>
  <si>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</si>
  <si>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</si>
  <si>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</si>
  <si>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</si>
  <si>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</si>
  <si>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</si>
  <si>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</si>
  <si>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</si>
  <si>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</si>
  <si>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</si>
  <si>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</si>
  <si>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</si>
  <si>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</si>
  <si>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</si>
  <si>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</si>
  <si>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</si>
  <si>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</si>
  <si>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</si>
  <si>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</si>
  <si>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</si>
  <si>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</si>
  <si>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</si>
  <si>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</si>
  <si>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</si>
  <si>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</si>
  <si>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</si>
  <si>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</si>
  <si>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</si>
  <si>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</si>
  <si>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</si>
  <si>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</si>
  <si>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</si>
  <si>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</si>
  <si>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</si>
  <si>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</si>
  <si>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</si>
  <si>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</si>
  <si>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</si>
  <si>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</si>
  <si>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</si>
  <si>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</si>
  <si>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</si>
  <si>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</si>
  <si>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</si>
  <si>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</si>
  <si>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</si>
  <si>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</si>
  <si>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</si>
  <si>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</si>
  <si>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</si>
  <si>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</si>
  <si>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</si>
  <si>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</si>
  <si>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</si>
  <si>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</si>
  <si>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</si>
  <si>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</si>
  <si>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</si>
  <si>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</si>
  <si>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</si>
  <si>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</si>
  <si>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</si>
  <si>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</si>
  <si>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</si>
  <si>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</si>
  <si>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</si>
  <si>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</si>
  <si>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</si>
  <si>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</si>
  <si>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</si>
  <si>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</si>
  <si>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</si>
  <si>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</si>
  <si>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</si>
  <si>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</si>
  <si>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</si>
  <si>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</si>
  <si>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</si>
  <si>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</si>
  <si>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</si>
  <si>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</si>
  <si>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</si>
  <si>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</si>
  <si>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</si>
  <si>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</si>
  <si>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</si>
  <si>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</si>
  <si>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</si>
  <si>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</si>
  <si>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</si>
  <si>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</si>
  <si>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</si>
  <si>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</si>
  <si>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</si>
  <si>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</si>
  <si>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</si>
  <si>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</si>
  <si>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</si>
  <si>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</si>
  <si>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</si>
  <si>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</si>
  <si>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</si>
  <si>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</si>
  <si>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</si>
  <si>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</si>
  <si>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</si>
  <si>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</si>
  <si>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</si>
  <si>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</si>
  <si>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</si>
  <si>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</si>
  <si>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</si>
  <si>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</si>
  <si>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</si>
  <si>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</si>
  <si>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</si>
  <si>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</si>
  <si>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</si>
  <si>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</si>
  <si>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</si>
  <si>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</si>
  <si>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</si>
  <si>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</si>
  <si>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</si>
  <si>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</si>
  <si>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</si>
  <si>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</si>
  <si>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</si>
  <si>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</si>
  <si>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</si>
  <si>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</si>
  <si>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</si>
  <si>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</si>
  <si>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</si>
  <si>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</si>
  <si>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</si>
  <si>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</si>
  <si>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</si>
  <si>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</si>
  <si>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</si>
  <si>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</si>
  <si>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</si>
  <si>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</si>
  <si>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</si>
  <si>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</si>
  <si>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</si>
  <si>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</si>
  <si>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</si>
  <si>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</si>
  <si>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</si>
  <si>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</si>
  <si>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</si>
  <si>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</si>
  <si>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</si>
  <si>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</si>
  <si>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</si>
  <si>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</si>
  <si>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</si>
  <si>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</si>
  <si>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</si>
  <si>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</si>
  <si>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</si>
  <si>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</si>
  <si>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</si>
  <si>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</si>
  <si>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</si>
  <si>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</si>
  <si>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</si>
  <si>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</si>
  <si>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</si>
  <si>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</si>
  <si>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</si>
  <si>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</si>
  <si>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</si>
  <si>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</si>
  <si>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</si>
  <si>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</si>
  <si>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</si>
  <si>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</si>
  <si>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</si>
  <si>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</si>
  <si>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</si>
  <si>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</si>
  <si>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</si>
  <si>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</si>
  <si>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</si>
  <si>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</si>
  <si>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</si>
  <si>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</si>
  <si>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</si>
  <si>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</si>
  <si>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</si>
  <si>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</si>
  <si>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</si>
  <si>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</si>
  <si>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</si>
  <si>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</si>
  <si>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</si>
  <si>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</si>
  <si>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</si>
  <si>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</si>
  <si>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</si>
  <si>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</si>
  <si>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</si>
  <si>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</si>
  <si>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</si>
  <si>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</si>
  <si>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</si>
  <si>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</si>
  <si>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</si>
  <si>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</si>
  <si>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</si>
  <si>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</si>
  <si>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</si>
  <si>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</si>
  <si>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</si>
  <si>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</si>
  <si>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</si>
  <si>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</si>
  <si>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</si>
  <si>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</si>
  <si>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</si>
  <si>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</si>
  <si>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</si>
  <si>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</si>
  <si>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</si>
  <si>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</si>
  <si>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</si>
  <si>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</si>
  <si>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</si>
  <si>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</si>
  <si>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</si>
  <si>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</si>
  <si>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</si>
  <si>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</si>
  <si>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</si>
  <si>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</si>
  <si>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</si>
  <si>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</si>
  <si>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</si>
  <si>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</si>
  <si>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</si>
  <si>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</si>
  <si>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</si>
  <si>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</si>
  <si>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</si>
  <si>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</si>
  <si>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</si>
  <si>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</si>
  <si>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</si>
  <si>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</si>
  <si>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</si>
  <si>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</si>
  <si>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</si>
  <si>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</si>
  <si>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</si>
  <si>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</si>
  <si>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</si>
  <si>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</si>
  <si>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</si>
  <si>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</si>
  <si>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</si>
  <si>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</si>
  <si>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</si>
  <si>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</si>
  <si>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</si>
  <si>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</si>
  <si>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</si>
  <si>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</si>
  <si>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</si>
  <si>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</si>
  <si>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</si>
  <si>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</si>
  <si>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</si>
  <si>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</si>
  <si>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</si>
  <si>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</si>
  <si>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</si>
  <si>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</si>
  <si>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</si>
  <si>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</si>
  <si>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</si>
  <si>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</si>
  <si>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</si>
  <si>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</si>
  <si>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</si>
  <si>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</si>
  <si>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</si>
  <si>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</si>
  <si>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</si>
  <si>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</si>
  <si>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</si>
  <si>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</si>
  <si>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</si>
  <si>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</si>
  <si>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</si>
  <si>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</si>
  <si>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</si>
  <si>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</si>
  <si>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</si>
  <si>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</si>
  <si>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</si>
  <si>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</si>
  <si>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</si>
  <si>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</si>
  <si>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</si>
  <si>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</si>
  <si>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</si>
  <si>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</si>
  <si>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</si>
  <si>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</si>
  <si>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</si>
  <si>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</si>
  <si>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</si>
  <si>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</si>
  <si>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</si>
  <si>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</si>
  <si>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</si>
  <si>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</si>
  <si>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</si>
  <si>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</si>
  <si>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</si>
  <si>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</si>
  <si>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</si>
  <si>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</si>
  <si>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</si>
  <si>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</si>
  <si>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</si>
  <si>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</si>
  <si>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</si>
  <si>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</si>
  <si>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</si>
  <si>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</si>
  <si>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</si>
  <si>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</si>
  <si>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</si>
  <si>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</si>
  <si>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</si>
  <si>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</si>
  <si>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</si>
  <si>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</si>
  <si>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</si>
  <si>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</si>
  <si>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</si>
  <si>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</si>
  <si>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</si>
  <si>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</si>
  <si>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</si>
  <si>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</si>
  <si>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</si>
  <si>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</si>
  <si>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</si>
  <si>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</si>
  <si>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</si>
  <si>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</si>
  <si>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</si>
  <si>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</si>
  <si>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</si>
  <si>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</si>
  <si>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</si>
  <si>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</si>
  <si>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</si>
  <si>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</si>
  <si>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</si>
  <si>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</si>
  <si>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</si>
  <si>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</si>
  <si>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</si>
  <si>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</si>
  <si>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</si>
  <si>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</si>
  <si>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</si>
  <si>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</si>
  <si>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</si>
  <si>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</si>
  <si>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</si>
  <si>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</si>
  <si>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</si>
  <si>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</si>
  <si>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</si>
  <si>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</si>
  <si>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</si>
  <si>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</si>
  <si>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</si>
  <si>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</si>
  <si>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</si>
  <si>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</si>
  <si>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</si>
  <si>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</si>
  <si>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</si>
  <si>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</si>
  <si>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</si>
  <si>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</si>
  <si>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</si>
  <si>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</si>
  <si>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</si>
  <si>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</si>
  <si>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</si>
  <si>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</si>
  <si>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</si>
  <si>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</si>
  <si>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</si>
  <si>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</si>
  <si>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</si>
  <si>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</si>
  <si>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</si>
  <si>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</si>
  <si>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</si>
  <si>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</si>
  <si>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</si>
  <si>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</si>
  <si>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</si>
  <si>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</si>
  <si>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</si>
  <si>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</si>
  <si>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</si>
  <si>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</si>
  <si>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</si>
  <si>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</si>
  <si>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</si>
  <si>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</si>
  <si>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</si>
  <si>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</si>
  <si>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</si>
  <si>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</si>
  <si>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</si>
  <si>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</si>
  <si>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</si>
  <si>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</si>
  <si>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</si>
  <si>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</si>
  <si>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</si>
  <si>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</si>
  <si>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</si>
  <si>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</si>
  <si>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</si>
  <si>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</si>
  <si>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</si>
  <si>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</si>
  <si>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</si>
  <si>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</si>
  <si>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</si>
  <si>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</si>
  <si>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</si>
  <si>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</si>
  <si>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</si>
  <si>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</si>
  <si>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</si>
  <si>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</si>
  <si>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</si>
  <si>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</si>
  <si>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</si>
  <si>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</si>
  <si>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</si>
  <si>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</si>
  <si>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</si>
  <si>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</si>
  <si>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</si>
  <si>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</si>
  <si>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</si>
  <si>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</si>
  <si>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</si>
  <si>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</si>
  <si>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</si>
  <si>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</si>
  <si>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</si>
  <si>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</si>
  <si>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</si>
  <si>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</si>
  <si>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</si>
  <si>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</si>
  <si>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</si>
  <si>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</si>
  <si>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</si>
  <si>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</si>
  <si>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</si>
  <si>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</si>
  <si>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</si>
  <si>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</si>
  <si>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</si>
  <si>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</si>
  <si>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</si>
  <si>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</si>
  <si>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</si>
  <si>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</si>
  <si>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</si>
  <si>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</si>
  <si>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</si>
  <si>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</si>
  <si>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</si>
  <si>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</si>
  <si>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</si>
  <si>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</si>
  <si>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</si>
  <si>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</si>
  <si>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</si>
  <si>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</si>
  <si>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</si>
  <si>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</si>
  <si>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</si>
  <si>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</si>
  <si>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</si>
  <si>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</si>
  <si>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</si>
  <si>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</si>
  <si>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</si>
  <si>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</si>
  <si>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</si>
  <si>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</si>
  <si>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</si>
  <si>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</si>
  <si>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</si>
  <si>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</si>
  <si>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</si>
  <si>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</si>
  <si>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</si>
  <si>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</si>
  <si>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</si>
  <si>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</si>
  <si>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</si>
  <si>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</si>
  <si>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</si>
  <si>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</si>
  <si>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</si>
  <si>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</si>
  <si>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</si>
  <si>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</si>
  <si>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</si>
  <si>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</si>
  <si>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</si>
  <si>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</si>
  <si>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</si>
  <si>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</si>
  <si>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</si>
  <si>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</si>
  <si>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</si>
  <si>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</si>
  <si>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</si>
  <si>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</si>
  <si>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</si>
  <si>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</si>
  <si>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</si>
  <si>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</si>
  <si>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</si>
  <si>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</si>
  <si>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</si>
  <si>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</si>
  <si>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</si>
  <si>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</si>
  <si>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</si>
  <si>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</si>
  <si>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</si>
  <si>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</si>
  <si>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</si>
  <si>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</si>
  <si>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</si>
  <si>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</si>
  <si>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</si>
  <si>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</si>
  <si>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</si>
  <si>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</si>
  <si>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</si>
  <si>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</si>
  <si>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</si>
  <si>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</si>
  <si>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</si>
  <si>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</si>
  <si>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</si>
  <si>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</si>
  <si>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</si>
  <si>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</si>
  <si>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</si>
  <si>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</si>
  <si>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</si>
  <si>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</si>
  <si>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</si>
  <si>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</si>
  <si>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</si>
  <si>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</si>
  <si>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</si>
  <si>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</si>
  <si>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</si>
  <si>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</si>
  <si>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</si>
  <si>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</si>
  <si>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</si>
  <si>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</si>
  <si>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</si>
  <si>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</si>
  <si>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</si>
  <si>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</si>
  <si>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</si>
  <si>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</si>
  <si>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</si>
  <si>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</si>
  <si>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</si>
  <si>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</si>
  <si>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</si>
  <si>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</si>
  <si>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</si>
  <si>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</si>
  <si>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</si>
  <si>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</si>
  <si>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</si>
  <si>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</si>
  <si>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</si>
  <si>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</si>
  <si>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</si>
  <si>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</si>
  <si>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</si>
  <si>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</si>
  <si>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</si>
  <si>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</si>
  <si>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</si>
  <si>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</si>
  <si>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</si>
  <si>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</si>
  <si>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</si>
  <si>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</si>
  <si>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</si>
  <si>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</si>
  <si>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</si>
  <si>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</si>
  <si>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</si>
  <si>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</si>
  <si>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</si>
  <si>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</si>
  <si>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</si>
  <si>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</si>
  <si>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</si>
  <si>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</si>
  <si>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</si>
  <si>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</si>
  <si>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</si>
  <si>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</si>
  <si>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</si>
  <si>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</si>
  <si>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</si>
  <si>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</si>
  <si>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</si>
  <si>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</si>
  <si>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</si>
  <si>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</si>
  <si>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</si>
  <si>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</si>
  <si>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</si>
  <si>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</si>
  <si>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</si>
  <si>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</si>
  <si>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</si>
  <si>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</si>
  <si>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</si>
  <si>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</si>
  <si>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</si>
  <si>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</si>
  <si>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</si>
  <si>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</si>
  <si>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</si>
  <si>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</si>
  <si>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</si>
  <si>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</si>
  <si>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</si>
  <si>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</si>
  <si>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</si>
  <si>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</si>
  <si>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</si>
  <si>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</si>
  <si>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</si>
  <si>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</si>
  <si>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</si>
  <si>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</si>
  <si>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</si>
  <si>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</si>
  <si>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</si>
  <si>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</si>
  <si>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</si>
  <si>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</si>
  <si>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</si>
  <si>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</si>
  <si>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</si>
  <si>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</si>
  <si>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</si>
  <si>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</si>
  <si>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</si>
  <si>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</si>
  <si>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</si>
  <si>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</si>
  <si>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</si>
  <si>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</si>
  <si>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</si>
  <si>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</si>
  <si>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</si>
  <si>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</si>
  <si>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</si>
  <si>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</si>
  <si>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</si>
  <si>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</si>
  <si>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</si>
  <si>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</si>
  <si>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</si>
  <si>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</si>
  <si>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</si>
  <si>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</si>
  <si>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</si>
  <si>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</si>
  <si>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</si>
  <si>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</si>
  <si>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</si>
  <si>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</si>
  <si>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</si>
  <si>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</si>
  <si>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</si>
  <si>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</si>
  <si>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</si>
  <si>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</si>
  <si>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</si>
  <si>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</si>
  <si>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</si>
  <si>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</si>
  <si>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</si>
  <si>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</si>
  <si>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</si>
  <si>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</si>
  <si>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</si>
  <si>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</si>
  <si>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</si>
  <si>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</si>
  <si>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</si>
  <si>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</si>
  <si>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</si>
  <si>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</si>
  <si>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</si>
  <si>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</si>
  <si>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</si>
  <si>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</si>
  <si>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</si>
  <si>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</si>
  <si>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</si>
  <si>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</si>
  <si>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</si>
  <si>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</si>
  <si>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</si>
  <si>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</si>
  <si>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</si>
  <si>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</si>
  <si>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</si>
  <si>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</si>
  <si>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</si>
  <si>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</si>
  <si>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</si>
  <si>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</si>
  <si>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</si>
  <si>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</si>
  <si>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</si>
  <si>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</si>
  <si>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</si>
  <si>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</si>
  <si>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</si>
  <si>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</si>
  <si>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</si>
  <si>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</si>
  <si>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</si>
  <si>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</si>
  <si>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</si>
  <si>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</si>
  <si>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</si>
  <si>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</si>
  <si>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</si>
  <si>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</si>
  <si>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</si>
  <si>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</si>
  <si>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</si>
  <si>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</si>
  <si>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</si>
  <si>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</si>
  <si>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</si>
  <si>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</si>
  <si>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</si>
  <si>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</si>
  <si>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</si>
  <si>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</si>
  <si>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</si>
  <si>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</si>
  <si>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</si>
  <si>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</si>
  <si>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</si>
  <si>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</si>
  <si>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</si>
  <si>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</si>
  <si>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</si>
  <si>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</si>
  <si>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</si>
  <si>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</si>
  <si>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</si>
  <si>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</si>
  <si>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</si>
  <si>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</si>
  <si>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</si>
  <si>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</si>
  <si>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</si>
  <si>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</si>
  <si>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</si>
  <si>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</si>
  <si>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</si>
  <si>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</si>
  <si>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</si>
  <si>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</si>
  <si>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</si>
  <si>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</si>
  <si>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</si>
  <si>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</si>
  <si>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</si>
  <si>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</si>
  <si>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</si>
  <si>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</si>
  <si>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</si>
  <si>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</si>
  <si>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</si>
  <si>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</si>
  <si>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</si>
  <si>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</si>
  <si>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</si>
  <si>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</si>
  <si>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</si>
  <si>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</si>
  <si>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</si>
  <si>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</si>
  <si>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</si>
  <si>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</si>
  <si>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</si>
  <si>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</si>
  <si>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</si>
  <si>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</si>
  <si>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</si>
  <si>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</si>
  <si>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</si>
  <si>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</si>
  <si>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</si>
  <si>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</si>
  <si>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</si>
  <si>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</si>
  <si>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</si>
  <si>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</si>
  <si>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</si>
  <si>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</si>
  <si>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</si>
  <si>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</si>
  <si>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</si>
  <si>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</si>
  <si>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</si>
  <si>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</si>
  <si>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</si>
  <si>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</si>
  <si>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</si>
  <si>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</si>
  <si>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</si>
  <si>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</si>
  <si>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</si>
  <si>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</si>
  <si>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</si>
  <si>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</si>
  <si>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</si>
  <si>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</si>
  <si>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</si>
  <si>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</si>
  <si>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</si>
  <si>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</si>
  <si>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</si>
  <si>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</si>
  <si>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</si>
  <si>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</si>
  <si>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</si>
  <si>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</si>
  <si>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</si>
  <si>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</si>
  <si>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</si>
  <si>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</si>
  <si>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</si>
  <si>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</si>
  <si>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</si>
  <si>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</si>
  <si>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</si>
  <si>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</si>
  <si>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</si>
  <si>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</si>
  <si>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</si>
  <si>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</si>
  <si>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</si>
  <si>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</si>
  <si>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</si>
  <si>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</si>
  <si>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</si>
  <si>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</si>
  <si>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</si>
  <si>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</si>
  <si>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</si>
  <si>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</si>
  <si>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</si>
  <si>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</si>
  <si>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</si>
  <si>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</si>
  <si>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</si>
  <si>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</si>
  <si>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</si>
  <si>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</si>
  <si>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</si>
  <si>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</si>
  <si>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</si>
  <si>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</si>
  <si>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</si>
  <si>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</si>
  <si>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</si>
  <si>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</si>
  <si>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</si>
  <si>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</si>
  <si>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</si>
  <si>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</si>
  <si>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</si>
  <si>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</si>
  <si>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</si>
  <si>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</si>
  <si>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</si>
  <si>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</si>
  <si>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</si>
  <si>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</si>
  <si>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</si>
  <si>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</si>
  <si>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</si>
  <si>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</si>
  <si>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</si>
  <si>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</si>
  <si>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</si>
  <si>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</si>
  <si>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</si>
  <si>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</si>
  <si>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</si>
  <si>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</si>
  <si>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</si>
  <si>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</si>
  <si>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</si>
  <si>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</si>
  <si>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</si>
  <si>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</si>
  <si>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</si>
  <si>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</si>
  <si>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</si>
  <si>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</si>
  <si>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</si>
  <si>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</si>
  <si>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</si>
  <si>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</si>
  <si>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</si>
  <si>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</si>
  <si>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</si>
  <si>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</si>
  <si>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</si>
  <si>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</si>
  <si>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</si>
  <si>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</si>
  <si>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</si>
  <si>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</si>
  <si>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</si>
  <si>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</si>
  <si>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</si>
  <si>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</si>
  <si>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</si>
  <si>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</si>
  <si>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</si>
  <si>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</si>
  <si>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</si>
  <si>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</si>
  <si>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</si>
  <si>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</si>
  <si>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</si>
  <si>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</si>
  <si>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</si>
  <si>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</si>
  <si>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</si>
  <si>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</si>
  <si>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</si>
  <si>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</si>
  <si>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</si>
  <si>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</si>
  <si>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</si>
  <si>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</si>
  <si>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</si>
  <si>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</si>
  <si>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</si>
  <si>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</si>
  <si>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</si>
  <si>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</si>
  <si>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</si>
  <si>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</si>
  <si>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</si>
  <si>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</si>
  <si>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</si>
  <si>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</si>
  <si>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</si>
  <si>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</si>
  <si>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</si>
  <si>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</si>
  <si>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</si>
  <si>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</si>
  <si>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</si>
  <si>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</si>
  <si>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</si>
  <si>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</si>
  <si>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</si>
  <si>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</si>
  <si>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</si>
  <si>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</si>
  <si>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</si>
  <si>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</si>
  <si>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</si>
  <si>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</si>
  <si>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</si>
  <si>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</si>
  <si>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</si>
  <si>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</si>
  <si>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</si>
  <si>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</si>
  <si>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</si>
  <si>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</si>
  <si>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</si>
  <si>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</si>
  <si>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</si>
  <si>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</si>
  <si>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</si>
  <si>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</si>
  <si>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</si>
  <si>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</si>
  <si>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</si>
  <si>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</si>
  <si>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</si>
  <si>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</si>
  <si>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</si>
  <si>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</si>
  <si>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</si>
  <si>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</si>
  <si>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</si>
  <si>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</si>
  <si>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</si>
  <si>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</si>
  <si>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</si>
  <si>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</si>
  <si>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</si>
  <si>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</si>
  <si>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</si>
  <si>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</si>
  <si>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</si>
  <si>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</si>
  <si>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</si>
  <si>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</si>
  <si>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</si>
  <si>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</si>
  <si>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</si>
  <si>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</si>
  <si>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</si>
  <si>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</si>
  <si>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</si>
  <si>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</si>
  <si>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</si>
  <si>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</si>
  <si>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</si>
  <si>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</si>
  <si>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</si>
  <si>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</si>
  <si>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</si>
  <si>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</si>
  <si>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</si>
  <si>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</si>
  <si>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</si>
  <si>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</si>
  <si>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</si>
  <si>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</si>
  <si>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</si>
  <si>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</si>
  <si>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</si>
  <si>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</si>
  <si>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</si>
  <si>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</si>
  <si>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</si>
  <si>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</si>
  <si>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</si>
  <si>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</si>
  <si>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</si>
  <si>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</si>
  <si>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</si>
  <si>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</si>
  <si>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</si>
  <si>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</si>
  <si>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</si>
  <si>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</si>
  <si>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</si>
  <si>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</si>
  <si>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</si>
  <si>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</si>
  <si>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</si>
  <si>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</si>
  <si>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</si>
  <si>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</si>
  <si>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</si>
  <si>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</si>
  <si>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</si>
  <si>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</si>
  <si>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</si>
  <si>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</si>
  <si>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</si>
  <si>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</si>
  <si>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</si>
  <si>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</si>
  <si>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</si>
  <si>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</si>
  <si>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</si>
  <si>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</si>
  <si>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</si>
  <si>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</si>
  <si>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</si>
  <si>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</si>
  <si>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</si>
  <si>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</si>
  <si>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</si>
  <si>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</si>
  <si>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</si>
  <si>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</si>
  <si>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</si>
  <si>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</si>
  <si>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</si>
  <si>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</si>
  <si>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</si>
  <si>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</si>
  <si>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</si>
  <si>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</si>
  <si>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</si>
  <si>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</si>
  <si>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</si>
  <si>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</si>
  <si>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</si>
  <si>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</si>
  <si>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</si>
  <si>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</si>
  <si>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</si>
  <si>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</si>
  <si>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</si>
  <si>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</si>
  <si>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</si>
  <si>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</si>
  <si>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</si>
  <si>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</si>
  <si>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</si>
  <si>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</si>
  <si>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</si>
  <si>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</si>
  <si>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</si>
  <si>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</si>
  <si>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</si>
  <si>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</si>
  <si>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</si>
  <si>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</si>
  <si>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</si>
  <si>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</si>
  <si>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</si>
  <si>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</si>
  <si>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</si>
  <si>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</si>
  <si>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</si>
  <si>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</si>
  <si>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</si>
  <si>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</si>
  <si>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</si>
  <si>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</si>
  <si>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</si>
  <si>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</si>
  <si>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</si>
  <si>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</si>
  <si>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</si>
  <si>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</si>
  <si>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</si>
  <si>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</si>
  <si>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</si>
  <si>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</si>
  <si>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</si>
  <si>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</si>
  <si>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</si>
  <si>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</si>
  <si>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</si>
  <si>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</si>
  <si>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</si>
  <si>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</si>
  <si>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</si>
  <si>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</si>
  <si>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</si>
  <si>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</si>
  <si>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</si>
  <si>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</si>
  <si>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</si>
  <si>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</si>
  <si>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</si>
  <si>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</si>
  <si>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</si>
  <si>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</si>
  <si>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</si>
  <si>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</si>
  <si>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</si>
  <si>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</si>
  <si>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</si>
  <si>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</si>
  <si>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</si>
  <si>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</si>
  <si>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</si>
  <si>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</si>
  <si>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</si>
  <si>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</si>
  <si>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</si>
  <si>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</si>
  <si>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</si>
  <si>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</si>
  <si>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</si>
  <si>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</si>
  <si>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</si>
  <si>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</si>
  <si>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</si>
  <si>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</si>
  <si>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</si>
  <si>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</si>
  <si>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</si>
  <si>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</si>
  <si>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</si>
  <si>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</si>
  <si>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</si>
  <si>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</si>
  <si>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</si>
  <si>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</si>
  <si>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</si>
  <si>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</si>
  <si>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</si>
  <si>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</si>
  <si>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</si>
  <si>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</si>
  <si>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</si>
  <si>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</si>
  <si>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</si>
  <si>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</si>
  <si>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</si>
  <si>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</si>
  <si>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</si>
  <si>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</si>
  <si>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</si>
  <si>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</si>
  <si>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</si>
  <si>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</si>
  <si>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</si>
  <si>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</si>
  <si>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</si>
  <si>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</si>
  <si>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</si>
  <si>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</si>
  <si>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</si>
  <si>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</si>
  <si>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</si>
  <si>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</si>
  <si>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</si>
  <si>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</si>
  <si>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</si>
  <si>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</si>
  <si>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</si>
  <si>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</si>
  <si>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</si>
  <si>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</si>
  <si>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</si>
  <si>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</si>
  <si>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</si>
  <si>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</si>
  <si>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</si>
  <si>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</si>
  <si>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</si>
  <si>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</si>
  <si>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</si>
  <si>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</si>
  <si>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</si>
  <si>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</si>
  <si>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</si>
  <si>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</si>
  <si>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</si>
  <si>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</si>
  <si>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</si>
  <si>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</si>
  <si>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</si>
  <si>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</si>
  <si>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</si>
  <si>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</si>
  <si>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</si>
  <si>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</si>
  <si>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</si>
  <si>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</si>
  <si>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</si>
  <si>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</si>
  <si>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</si>
  <si>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</si>
  <si>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</si>
  <si>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</si>
  <si>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</si>
  <si>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</si>
  <si>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</si>
  <si>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</si>
  <si>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</si>
  <si>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</si>
  <si>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</si>
  <si>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</si>
  <si>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</si>
  <si>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</si>
  <si>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</si>
  <si>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</si>
  <si>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</si>
  <si>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</si>
  <si>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</si>
  <si>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</si>
  <si>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</si>
  <si>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</si>
  <si>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</si>
  <si>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</si>
  <si>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</si>
  <si>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</si>
  <si>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</si>
  <si>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</si>
  <si>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</si>
  <si>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</si>
  <si>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</si>
  <si>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</si>
  <si>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</si>
  <si>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</si>
  <si>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</si>
  <si>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</si>
  <si>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</si>
  <si>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</si>
  <si>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</si>
  <si>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</si>
  <si>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</si>
  <si>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</si>
  <si>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</si>
  <si>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</si>
  <si>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</si>
  <si>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</si>
  <si>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</si>
  <si>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</si>
  <si>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</si>
  <si>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</si>
  <si>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</si>
  <si>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</si>
  <si>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</si>
  <si>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</si>
  <si>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</si>
  <si>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</si>
  <si>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</si>
  <si>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</si>
  <si>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</si>
  <si>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</si>
  <si>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</si>
  <si>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</si>
  <si>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</si>
  <si>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</si>
  <si>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</si>
  <si>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</si>
  <si>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</si>
  <si>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</si>
  <si>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</si>
  <si>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</si>
  <si>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</si>
  <si>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</si>
  <si>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</si>
  <si>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</si>
  <si>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</si>
  <si>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</si>
  <si>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</si>
  <si>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</si>
  <si>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</si>
  <si>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</si>
  <si>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</si>
  <si>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</si>
  <si>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</si>
  <si>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</si>
  <si>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</si>
  <si>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</si>
  <si>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</si>
  <si>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</si>
  <si>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</si>
  <si>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</si>
  <si>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</si>
  <si>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</si>
  <si>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</si>
  <si>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</si>
  <si>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</si>
  <si>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</si>
  <si>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</si>
  <si>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</si>
  <si>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</si>
  <si>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</si>
  <si>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</si>
  <si>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</si>
  <si>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</si>
  <si>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</si>
  <si>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</si>
  <si>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</si>
  <si>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</si>
  <si>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</si>
  <si>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</si>
  <si>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</si>
  <si>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</si>
  <si>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</si>
  <si>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</si>
  <si>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</si>
  <si>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</si>
  <si>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</si>
  <si>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</si>
  <si>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</si>
  <si>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</si>
  <si>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</si>
  <si>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</si>
  <si>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</si>
  <si>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</si>
  <si>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</si>
  <si>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</si>
  <si>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</si>
  <si>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</si>
  <si>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</si>
  <si>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</si>
  <si>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</si>
  <si>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</si>
  <si>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</si>
  <si>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</si>
  <si>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</si>
  <si>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</si>
  <si>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</si>
  <si>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</si>
  <si>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</si>
  <si>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</si>
  <si>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</si>
  <si>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</si>
  <si>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</si>
  <si>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</si>
  <si>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</si>
  <si>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</si>
  <si>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</si>
  <si>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</si>
  <si>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</si>
  <si>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</si>
  <si>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</si>
  <si>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</si>
  <si>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</si>
  <si>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</si>
  <si>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</si>
  <si>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</si>
  <si>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</si>
  <si>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</si>
  <si>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</si>
  <si>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</si>
  <si>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</si>
  <si>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</si>
  <si>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</si>
  <si>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</si>
  <si>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</si>
  <si>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</si>
  <si>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</si>
  <si>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</si>
  <si>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</si>
  <si>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</si>
  <si>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</si>
  <si>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</si>
  <si>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</si>
  <si>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</si>
  <si>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</si>
  <si>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</si>
  <si>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</si>
  <si>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</si>
  <si>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</si>
  <si>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</si>
  <si>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</si>
  <si>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</si>
  <si>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</si>
  <si>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</si>
  <si>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</si>
  <si>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</si>
  <si>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</si>
  <si>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</si>
  <si>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</si>
  <si>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</si>
  <si>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</si>
  <si>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</si>
  <si>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</si>
  <si>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</si>
  <si>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</si>
  <si>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</si>
  <si>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</si>
  <si>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</si>
  <si>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</si>
  <si>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</si>
  <si>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</si>
  <si>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</si>
  <si>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</si>
  <si>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</si>
  <si>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</si>
  <si>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</si>
  <si>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</si>
  <si>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</si>
  <si>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</si>
  <si>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</si>
  <si>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</si>
  <si>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</si>
  <si>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</si>
  <si>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</si>
  <si>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</si>
  <si>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</si>
  <si>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</si>
  <si>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</si>
  <si>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</si>
  <si>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</si>
  <si>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</si>
  <si>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</si>
  <si>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</si>
  <si>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</si>
  <si>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</si>
  <si>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</si>
  <si>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</si>
  <si>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</si>
  <si>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</si>
  <si>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</si>
  <si>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</si>
  <si>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</si>
  <si>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</si>
  <si>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</si>
  <si>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</si>
  <si>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</si>
  <si>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</si>
  <si>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</si>
  <si>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</si>
  <si>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</si>
  <si>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</si>
  <si>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</si>
  <si>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</si>
  <si>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</si>
  <si>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</si>
  <si>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</si>
  <si>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</si>
  <si>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</si>
  <si>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</si>
  <si>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</si>
  <si>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</si>
  <si>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</si>
  <si>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</si>
  <si>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</si>
  <si>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</si>
  <si>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</si>
  <si>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</si>
  <si>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</si>
  <si>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</si>
  <si>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</si>
  <si>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</si>
  <si>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</si>
  <si>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</si>
  <si>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</si>
  <si>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</si>
  <si>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</si>
  <si>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</si>
  <si>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</si>
  <si>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</si>
  <si>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</si>
  <si>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</si>
  <si>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</si>
  <si>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</si>
  <si>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</si>
  <si>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</si>
  <si>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</si>
  <si>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</si>
  <si>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</si>
  <si>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</si>
  <si>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</si>
  <si>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</si>
  <si>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</si>
  <si>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</si>
  <si>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</si>
  <si>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</si>
  <si>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</si>
  <si>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</si>
  <si>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</si>
  <si>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</si>
  <si>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</si>
  <si>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</si>
  <si>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</si>
  <si>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</si>
  <si>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</si>
  <si>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</si>
  <si>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</si>
  <si>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</si>
  <si>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</si>
  <si>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</si>
  <si>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</si>
  <si>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</si>
  <si>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</si>
  <si>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</si>
  <si>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</si>
  <si>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</si>
  <si>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</si>
  <si>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</si>
  <si>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</si>
  <si>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</si>
  <si>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</si>
  <si>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</si>
  <si>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</si>
  <si>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</si>
  <si>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</si>
  <si>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</si>
  <si>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</si>
  <si>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</si>
  <si>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</si>
  <si>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</si>
  <si>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</si>
  <si>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</si>
  <si>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</si>
  <si>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</si>
  <si>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</si>
  <si>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</si>
  <si>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</si>
  <si>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</si>
  <si>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</si>
  <si>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</si>
  <si>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</si>
  <si>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</si>
  <si>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</si>
  <si>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</si>
  <si>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</si>
  <si>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</si>
  <si>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</si>
  <si>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</si>
  <si>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</si>
  <si>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</si>
  <si>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</si>
  <si>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</si>
  <si>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</si>
  <si>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</si>
  <si>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</si>
  <si>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</si>
  <si>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</si>
  <si>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</si>
  <si>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</si>
  <si>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</si>
  <si>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</si>
  <si>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</si>
  <si>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</si>
  <si>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</si>
  <si>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</si>
  <si>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</si>
  <si>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</si>
  <si>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</si>
  <si>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</si>
  <si>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</si>
  <si>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</si>
  <si>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</si>
  <si>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</si>
  <si>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</si>
  <si>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</si>
  <si>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</si>
  <si>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</si>
  <si>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</si>
  <si>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</si>
  <si>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</si>
  <si>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</si>
  <si>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</si>
  <si>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</si>
  <si>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</si>
  <si>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</si>
  <si>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</si>
  <si>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</si>
  <si>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</si>
  <si>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</si>
  <si>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</si>
  <si>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</si>
  <si>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</si>
  <si>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</si>
  <si>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</si>
  <si>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</si>
  <si>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</si>
  <si>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</si>
  <si>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</si>
  <si>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</si>
  <si>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</si>
  <si>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</si>
  <si>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</si>
  <si>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</si>
  <si>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</si>
  <si>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</si>
  <si>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</si>
  <si>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</si>
  <si>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</si>
  <si>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</si>
  <si>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</si>
  <si>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</si>
  <si>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</si>
  <si>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</si>
  <si>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</si>
  <si>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</si>
  <si>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</si>
  <si>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</si>
  <si>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</si>
  <si>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</si>
  <si>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</si>
  <si>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</si>
  <si>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</si>
  <si>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</si>
  <si>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</si>
  <si>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</si>
  <si>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</si>
  <si>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</si>
  <si>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</si>
  <si>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</si>
  <si>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</si>
  <si>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</si>
  <si>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</si>
  <si>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</si>
  <si>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</si>
  <si>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</si>
  <si>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</si>
  <si>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</si>
  <si>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</si>
  <si>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</si>
  <si>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</si>
  <si>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</si>
  <si>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</si>
  <si>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</si>
  <si>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</si>
  <si>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</si>
  <si>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</si>
  <si>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</si>
  <si>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</si>
  <si>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</si>
  <si>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</si>
  <si>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</si>
  <si>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</si>
  <si>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</si>
  <si>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</si>
  <si>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</si>
  <si>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</si>
  <si>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</si>
  <si>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</si>
  <si>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</si>
  <si>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</si>
  <si>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</si>
  <si>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</si>
  <si>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</si>
  <si>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</si>
  <si>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</si>
  <si>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</si>
  <si>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</si>
  <si>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</si>
  <si>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</si>
  <si>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</si>
  <si>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</si>
  <si>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</si>
  <si>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</si>
  <si>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</si>
  <si>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</si>
  <si>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</si>
  <si>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</si>
  <si>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</si>
  <si>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</si>
  <si>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</si>
  <si>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</si>
  <si>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</si>
  <si>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</si>
  <si>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</si>
  <si>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</si>
  <si>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</si>
  <si>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</si>
  <si>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</si>
  <si>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</si>
  <si>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</si>
  <si>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</si>
  <si>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</si>
  <si>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</si>
  <si>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</si>
  <si>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</si>
  <si>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</si>
  <si>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</si>
  <si>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</si>
  <si>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</si>
  <si>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</si>
  <si>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</si>
  <si>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</si>
  <si>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</si>
  <si>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</si>
  <si>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</si>
  <si>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</si>
  <si>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</si>
  <si>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</si>
  <si>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</si>
  <si>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</si>
  <si>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</si>
  <si>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</si>
  <si>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</si>
  <si>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</si>
  <si>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</si>
  <si>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</si>
  <si>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</si>
  <si>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</si>
  <si>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</si>
  <si>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</si>
  <si>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</si>
  <si>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</si>
  <si>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</si>
  <si>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</si>
  <si>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</si>
  <si>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</si>
  <si>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</si>
  <si>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</si>
  <si>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</si>
  <si>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</si>
  <si>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</si>
  <si>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</si>
  <si>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</si>
  <si>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</si>
  <si>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</si>
  <si>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</si>
  <si>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</si>
  <si>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</si>
  <si>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</si>
  <si>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</si>
  <si>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</si>
  <si>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</si>
  <si>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</si>
  <si>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</si>
  <si>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</si>
  <si>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</si>
  <si>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</si>
  <si>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</si>
  <si>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</si>
  <si>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</si>
  <si>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</si>
  <si>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</si>
  <si>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</si>
  <si>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</si>
  <si>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</si>
  <si>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</si>
  <si>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</si>
  <si>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</si>
  <si>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</si>
  <si>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</si>
  <si>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</si>
  <si>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</si>
  <si>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</si>
  <si>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</si>
  <si>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</si>
  <si>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</si>
  <si>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</si>
  <si>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</si>
  <si>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</si>
  <si>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</si>
  <si>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</si>
  <si>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</si>
  <si>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</si>
  <si>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</si>
  <si>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</si>
  <si>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</si>
  <si>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</si>
  <si>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</si>
  <si>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</si>
  <si>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</si>
  <si>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</si>
  <si>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</si>
  <si>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</si>
  <si>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</si>
  <si>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</si>
  <si>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</si>
  <si>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</si>
  <si>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</si>
  <si>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</si>
  <si>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</si>
  <si>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</si>
  <si>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</si>
  <si>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</si>
  <si>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</si>
  <si>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</si>
  <si>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</si>
  <si>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</si>
  <si>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</si>
  <si>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</si>
  <si>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</si>
  <si>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</si>
  <si>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</si>
  <si>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</si>
  <si>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</si>
  <si>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</si>
  <si>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</si>
  <si>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</si>
  <si>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</si>
  <si>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</si>
  <si>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</si>
  <si>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</si>
  <si>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</si>
  <si>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</si>
  <si>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</si>
  <si>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</si>
  <si>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</si>
  <si>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</si>
  <si>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</si>
  <si>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</si>
  <si>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</si>
  <si>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</si>
  <si>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</si>
  <si>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</si>
  <si>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</si>
  <si>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</si>
  <si>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</si>
  <si>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</si>
  <si>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</si>
  <si>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</si>
  <si>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</si>
  <si>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</si>
  <si>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</si>
  <si>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</si>
  <si>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</si>
  <si>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</si>
  <si>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</si>
  <si>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</si>
  <si>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</si>
  <si>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</si>
  <si>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</si>
  <si>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</si>
  <si>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</si>
  <si>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</si>
  <si>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</si>
  <si>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</si>
  <si>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</si>
  <si>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</si>
  <si>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</si>
  <si>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</si>
  <si>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</si>
  <si>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</si>
  <si>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</si>
  <si>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</si>
  <si>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</si>
  <si>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</si>
  <si>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</si>
  <si>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</si>
  <si>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</si>
  <si>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</si>
  <si>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</si>
  <si>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</si>
  <si>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</si>
  <si>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</si>
  <si>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</si>
  <si>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</si>
  <si>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</si>
  <si>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</si>
  <si>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</si>
  <si>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</si>
  <si>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</si>
  <si>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</si>
  <si>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</si>
  <si>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</si>
  <si>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</si>
  <si>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</si>
  <si>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</si>
  <si>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</si>
  <si>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</si>
  <si>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</si>
  <si>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</si>
  <si>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</si>
  <si>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</si>
  <si>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</si>
  <si>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</si>
  <si>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</si>
  <si>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</si>
  <si>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</si>
  <si>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</si>
  <si>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</si>
  <si>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</si>
  <si>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</si>
  <si>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</si>
  <si>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</si>
  <si>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</si>
  <si>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</si>
  <si>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</si>
  <si>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</si>
  <si>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</si>
  <si>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</si>
  <si>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</si>
  <si>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</si>
  <si>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</si>
  <si>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</si>
  <si>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</si>
  <si>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</si>
  <si>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</si>
  <si>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</si>
  <si>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</si>
  <si>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</si>
  <si>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</si>
  <si>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</si>
  <si>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</si>
  <si>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</si>
  <si>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</si>
  <si>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</si>
  <si>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</si>
  <si>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</si>
  <si>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</si>
  <si>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</si>
  <si>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</si>
  <si>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</si>
  <si>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</si>
  <si>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</si>
  <si>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</si>
  <si>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</si>
  <si>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</si>
  <si>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</si>
  <si>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</si>
  <si>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</si>
  <si>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</si>
  <si>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</si>
  <si>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</si>
  <si>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</si>
  <si>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</si>
  <si>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</si>
  <si>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</si>
  <si>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</si>
  <si>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</si>
  <si>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</si>
  <si>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</si>
  <si>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</si>
  <si>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</si>
  <si>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</si>
  <si>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</si>
  <si>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</si>
  <si>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</si>
  <si>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</si>
  <si>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</si>
  <si>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</si>
  <si>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</si>
  <si>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</si>
  <si>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</si>
  <si>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</si>
  <si>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</si>
  <si>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</si>
  <si>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</si>
  <si>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</si>
  <si>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</si>
  <si>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</si>
  <si>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</si>
  <si>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</si>
  <si>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</si>
  <si>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</si>
  <si>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</si>
  <si>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</si>
  <si>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</si>
  <si>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</si>
  <si>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</si>
  <si>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</si>
  <si>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</si>
  <si>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</si>
  <si>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</si>
  <si>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</si>
  <si>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</si>
  <si>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</si>
  <si>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</si>
  <si>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</si>
  <si>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</si>
  <si>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</si>
  <si>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</si>
  <si>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</si>
  <si>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</si>
  <si>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</si>
  <si>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</si>
  <si>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</si>
  <si>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</si>
  <si>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</si>
  <si>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</si>
  <si>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</si>
  <si>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</si>
  <si>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</si>
  <si>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</si>
  <si>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</si>
  <si>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</si>
  <si>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</si>
  <si>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</si>
  <si>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</si>
  <si>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</si>
  <si>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</si>
  <si>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</si>
  <si>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</si>
  <si>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</si>
  <si>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</si>
  <si>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</si>
  <si>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</si>
  <si>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</si>
  <si>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</si>
  <si>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</si>
  <si>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</si>
  <si>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</si>
  <si>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</si>
  <si>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</si>
  <si>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</si>
  <si>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</si>
  <si>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</si>
  <si>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</si>
  <si>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</si>
  <si>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</si>
  <si>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</si>
  <si>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</si>
  <si>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</si>
  <si>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</si>
  <si>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</si>
  <si>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</si>
  <si>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</si>
  <si>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</si>
  <si>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</si>
  <si>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</si>
  <si>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</si>
  <si>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</si>
  <si>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</si>
  <si>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</si>
  <si>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</si>
  <si>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</si>
  <si>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</si>
  <si>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</si>
  <si>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</si>
  <si>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</si>
  <si>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</si>
  <si>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</si>
  <si>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</si>
  <si>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</si>
  <si>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</si>
  <si>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</si>
  <si>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</si>
  <si>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</si>
  <si>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</si>
  <si>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</si>
  <si>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</si>
  <si>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</si>
  <si>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</si>
  <si>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</si>
  <si>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</si>
  <si>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</si>
  <si>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</si>
  <si>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</si>
  <si>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</si>
  <si>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</si>
  <si>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</si>
  <si>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</si>
  <si>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</si>
  <si>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</si>
  <si>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</si>
  <si>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</si>
  <si>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</si>
  <si>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</si>
  <si>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</si>
  <si>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</si>
  <si>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</si>
  <si>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</si>
  <si>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</si>
  <si>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</si>
  <si>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</si>
  <si>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</si>
  <si>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</si>
  <si>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</si>
  <si>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</si>
  <si>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</si>
  <si>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</si>
  <si>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</si>
  <si>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</si>
  <si>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</si>
  <si>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</si>
  <si>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</si>
  <si>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</si>
  <si>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</si>
  <si>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</si>
  <si>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</si>
  <si>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</si>
  <si>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</si>
  <si>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</si>
  <si>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</si>
  <si>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</si>
  <si>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</si>
  <si>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</si>
  <si>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</si>
  <si>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</si>
  <si>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</si>
  <si>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</si>
  <si>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</si>
  <si>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</si>
  <si>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</si>
  <si>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</si>
  <si>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</si>
  <si>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</si>
  <si>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</si>
  <si>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</si>
  <si>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</si>
  <si>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</si>
  <si>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</si>
  <si>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</si>
  <si>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</si>
  <si>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</si>
  <si>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</si>
  <si>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</si>
  <si>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</si>
  <si>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</si>
  <si>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</si>
  <si>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</si>
  <si>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</si>
  <si>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</si>
  <si>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</si>
  <si>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</si>
  <si>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</si>
  <si>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</si>
  <si>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</si>
  <si>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</si>
  <si>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</si>
  <si>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</si>
  <si>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</si>
  <si>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</si>
  <si>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</si>
  <si>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</si>
  <si>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</si>
  <si>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</si>
  <si>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</si>
  <si>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</si>
  <si>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</si>
  <si>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</si>
  <si>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</si>
  <si>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</si>
  <si>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</si>
  <si>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</si>
  <si>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</si>
  <si>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</si>
  <si>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</si>
  <si>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</si>
  <si>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</si>
  <si>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</si>
  <si>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</si>
  <si>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</si>
  <si>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</si>
  <si>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</si>
  <si>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</si>
  <si>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</si>
  <si>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</si>
  <si>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</si>
  <si>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</si>
  <si>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</si>
  <si>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</si>
  <si>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</si>
  <si>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</si>
  <si>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</si>
  <si>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</si>
  <si>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</si>
  <si>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</si>
  <si>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</si>
  <si>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</si>
  <si>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</si>
  <si>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</si>
  <si>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</si>
  <si>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</si>
  <si>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</si>
  <si>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</si>
  <si>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</si>
  <si>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</si>
  <si>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</si>
  <si>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</si>
  <si>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</si>
  <si>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</si>
  <si>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</si>
  <si>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</si>
  <si>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</si>
  <si>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</si>
  <si>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</si>
  <si>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</si>
  <si>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</si>
  <si>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</si>
  <si>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</si>
  <si>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</si>
  <si>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</si>
  <si>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</si>
  <si>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</si>
  <si>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</si>
  <si>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</si>
  <si>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</si>
  <si>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</si>
  <si>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</si>
  <si>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</si>
  <si>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</si>
  <si>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</si>
  <si>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</si>
  <si>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</si>
  <si>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</si>
  <si>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</si>
  <si>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</si>
  <si>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</si>
  <si>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</si>
  <si>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</si>
  <si>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</si>
  <si>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</si>
  <si>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</si>
  <si>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</si>
  <si>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</si>
  <si>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</si>
  <si>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</si>
  <si>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</si>
  <si>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</si>
  <si>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</si>
  <si>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</si>
  <si>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</si>
  <si>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</si>
  <si>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</si>
  <si>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</si>
  <si>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</si>
  <si>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</si>
  <si>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</si>
  <si>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</si>
  <si>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</si>
  <si>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</si>
  <si>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</si>
  <si>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</si>
  <si>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</si>
  <si>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</si>
  <si>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</si>
  <si>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</si>
  <si>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</si>
  <si>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</si>
  <si>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</si>
  <si>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</si>
  <si>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</si>
  <si>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</si>
  <si>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</si>
  <si>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</si>
  <si>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</si>
  <si>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</si>
  <si>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</si>
  <si>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</si>
  <si>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</si>
  <si>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</si>
  <si>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</si>
  <si>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</si>
  <si>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</si>
  <si>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</si>
  <si>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</si>
  <si>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</si>
  <si>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</si>
  <si>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</si>
  <si>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</si>
  <si>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</si>
  <si>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</si>
  <si>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</si>
  <si>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</si>
  <si>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</si>
  <si>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</si>
  <si>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</si>
  <si>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</si>
  <si>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</si>
  <si>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</si>
  <si>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</si>
  <si>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</si>
  <si>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</si>
  <si>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</si>
  <si>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</si>
  <si>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</si>
  <si>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</si>
  <si>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</si>
  <si>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</si>
  <si>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</si>
  <si>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</si>
  <si>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</si>
  <si>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</si>
  <si>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</si>
  <si>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</si>
  <si>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</si>
  <si>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</si>
  <si>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</si>
  <si>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</si>
  <si>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</si>
  <si>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</si>
  <si>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</si>
  <si>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</si>
  <si>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</si>
  <si>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</si>
  <si>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</si>
  <si>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</si>
  <si>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</si>
  <si>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</si>
  <si>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</si>
  <si>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</si>
  <si>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</si>
  <si>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</si>
  <si>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</si>
  <si>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</si>
  <si>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</si>
  <si>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</si>
  <si>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</si>
  <si>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</si>
  <si>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</si>
  <si>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</si>
  <si>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</si>
  <si>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</si>
  <si>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</si>
  <si>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</si>
  <si>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</si>
  <si>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</si>
  <si>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</si>
  <si>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</si>
  <si>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</si>
  <si>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</si>
  <si>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</si>
  <si>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</si>
  <si>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</si>
  <si>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</si>
  <si>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</si>
  <si>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</si>
  <si>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</si>
  <si>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</si>
  <si>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</si>
  <si>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</si>
  <si>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</si>
  <si>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</si>
  <si>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</si>
  <si>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</si>
  <si>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</si>
  <si>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</si>
  <si>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</si>
  <si>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</si>
  <si>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</si>
  <si>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</si>
  <si>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</si>
  <si>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</si>
  <si>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</si>
  <si>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</si>
  <si>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</si>
  <si>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</si>
  <si>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</si>
  <si>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</si>
  <si>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</si>
  <si>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</si>
  <si>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</si>
  <si>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</si>
  <si>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</si>
  <si>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</si>
  <si>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</si>
  <si>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</si>
  <si>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</si>
  <si>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</si>
  <si>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</si>
  <si>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</si>
  <si>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</si>
  <si>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</si>
  <si>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</si>
  <si>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</si>
  <si>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</si>
  <si>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</si>
  <si>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</si>
  <si>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</si>
  <si>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</si>
  <si>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</si>
  <si>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</si>
  <si>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</si>
  <si>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</si>
  <si>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</si>
  <si>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</si>
  <si>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</si>
  <si>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</si>
  <si>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</si>
  <si>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</si>
  <si>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</si>
  <si>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</si>
  <si>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</si>
  <si>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</si>
  <si>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</si>
  <si>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</si>
  <si>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</si>
  <si>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</si>
  <si>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</si>
  <si>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</si>
  <si>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</si>
  <si>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</si>
  <si>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</si>
  <si>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</si>
  <si>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</si>
  <si>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</si>
  <si>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</si>
  <si>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</si>
  <si>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</si>
  <si>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</si>
  <si>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</si>
  <si>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</si>
  <si>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</si>
  <si>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</si>
  <si>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</si>
  <si>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</si>
  <si>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</si>
  <si>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</si>
  <si>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</si>
  <si>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</si>
  <si>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</si>
  <si>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</si>
  <si>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</si>
  <si>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</si>
  <si>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</si>
  <si>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</si>
  <si>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</si>
  <si>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</si>
  <si>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</si>
  <si>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</si>
  <si>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</si>
  <si>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</si>
  <si>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</si>
  <si>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</si>
  <si>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</si>
  <si>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</si>
  <si>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</si>
  <si>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</si>
  <si>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</si>
  <si>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</si>
  <si>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</si>
  <si>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</si>
  <si>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</si>
  <si>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</si>
  <si>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</si>
  <si>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</si>
  <si>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</si>
  <si>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</si>
  <si>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</si>
  <si>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</si>
  <si>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</si>
  <si>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</si>
  <si>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</si>
  <si>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</si>
  <si>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</si>
  <si>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</si>
  <si>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</si>
  <si>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</si>
  <si>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</si>
  <si>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</si>
  <si>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</si>
  <si>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</si>
  <si>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</si>
  <si>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</si>
  <si>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</si>
  <si>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</si>
  <si>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</si>
  <si>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</si>
  <si>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</si>
  <si>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</si>
  <si>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</si>
  <si>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</si>
  <si>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</si>
  <si>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</si>
  <si>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</si>
  <si>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</si>
  <si>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</si>
  <si>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</si>
  <si>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</si>
  <si>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</si>
  <si>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</si>
  <si>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</si>
  <si>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</si>
  <si>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</si>
  <si>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</si>
  <si>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</si>
  <si>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</si>
  <si>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</si>
  <si>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</si>
  <si>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</si>
  <si>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</si>
  <si>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</si>
  <si>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</si>
  <si>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</si>
  <si>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</si>
  <si>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</si>
  <si>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</si>
  <si>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</si>
  <si>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</si>
  <si>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</si>
  <si>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</si>
  <si>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</si>
  <si>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</si>
  <si>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</si>
  <si>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</si>
  <si>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</si>
  <si>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</si>
  <si>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</si>
  <si>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</si>
  <si>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</si>
  <si>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</si>
  <si>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</si>
  <si>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</si>
  <si>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</si>
  <si>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</si>
  <si>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</si>
  <si>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</si>
  <si>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</si>
  <si>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</si>
  <si>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</si>
  <si>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</si>
  <si>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</si>
  <si>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</si>
  <si>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</si>
  <si>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</si>
  <si>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</si>
  <si>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</si>
  <si>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</si>
  <si>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</si>
  <si>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</si>
  <si>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</si>
  <si>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</si>
  <si>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</si>
  <si>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</si>
  <si>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</si>
  <si>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</si>
  <si>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</si>
  <si>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</si>
  <si>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</si>
  <si>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</si>
  <si>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</si>
  <si>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</si>
  <si>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</si>
  <si>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</si>
  <si>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</si>
  <si>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</si>
  <si>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</si>
  <si>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</si>
  <si>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</si>
  <si>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</si>
  <si>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</si>
  <si>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</si>
  <si>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</si>
  <si>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</si>
  <si>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</si>
  <si>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</si>
  <si>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</si>
  <si>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</si>
  <si>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</si>
  <si>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</si>
  <si>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</si>
  <si>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</si>
  <si>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</si>
  <si>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</si>
  <si>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</si>
  <si>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</si>
  <si>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</si>
  <si>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</si>
  <si>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</si>
  <si>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</si>
  <si>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</si>
  <si>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</si>
  <si>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</si>
  <si>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</si>
  <si>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</si>
  <si>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</si>
  <si>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</si>
  <si>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</si>
  <si>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</si>
  <si>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</si>
  <si>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</si>
  <si>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</si>
  <si>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</si>
  <si>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</si>
  <si>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</si>
  <si>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</si>
  <si>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</si>
  <si>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</si>
  <si>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</si>
  <si>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</si>
  <si>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</si>
  <si>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</si>
  <si>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</si>
  <si>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</si>
  <si>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</si>
  <si>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</si>
  <si>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</si>
  <si>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</si>
  <si>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</si>
  <si>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</si>
  <si>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</si>
  <si>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</si>
  <si>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</si>
  <si>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</si>
  <si>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</si>
  <si>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</si>
  <si>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</si>
  <si>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</si>
  <si>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</si>
  <si>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</si>
  <si>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</si>
  <si>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</si>
  <si>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</si>
  <si>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</si>
  <si>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</si>
  <si>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</si>
  <si>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</si>
  <si>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</si>
  <si>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</si>
  <si>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</si>
  <si>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</si>
  <si>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</si>
  <si>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</si>
  <si>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</si>
  <si>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</si>
  <si>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</si>
  <si>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</si>
  <si>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</si>
  <si>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</si>
  <si>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</si>
  <si>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</si>
  <si>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</si>
  <si>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</si>
  <si>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</si>
  <si>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</si>
  <si>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</si>
  <si>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</si>
  <si>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</si>
  <si>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</si>
  <si>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</si>
  <si>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</si>
  <si>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</si>
  <si>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</si>
  <si>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</si>
  <si>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</si>
  <si>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</si>
  <si>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</si>
  <si>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</si>
  <si>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</si>
  <si>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</si>
  <si>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</si>
  <si>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</si>
  <si>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</si>
  <si>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</si>
  <si>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</si>
  <si>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</si>
  <si>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</si>
  <si>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</si>
  <si>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</si>
  <si>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</si>
  <si>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</si>
  <si>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</si>
  <si>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</si>
  <si>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</si>
  <si>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</si>
  <si>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</si>
  <si>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</si>
  <si>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</si>
  <si>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</si>
  <si>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</si>
  <si>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</si>
  <si>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</si>
  <si>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</si>
  <si>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</si>
  <si>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</si>
  <si>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</si>
  <si>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</si>
  <si>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</si>
  <si>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</si>
  <si>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</si>
  <si>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</si>
  <si>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</si>
  <si>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</si>
  <si>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</si>
  <si>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</si>
  <si>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</si>
  <si>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</si>
  <si>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</si>
  <si>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</si>
  <si>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</si>
  <si>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</si>
  <si>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</si>
  <si>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</si>
  <si>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</si>
  <si>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</si>
  <si>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</si>
  <si>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</si>
  <si>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</si>
  <si>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</si>
  <si>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</si>
  <si>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</si>
  <si>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</si>
  <si>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</si>
  <si>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</si>
  <si>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</si>
  <si>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</si>
  <si>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</si>
  <si>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</si>
  <si>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</si>
  <si>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</si>
  <si>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</si>
  <si>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</si>
  <si>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</si>
  <si>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</si>
  <si>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</si>
  <si>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</si>
  <si>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</si>
  <si>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</si>
  <si>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</si>
  <si>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</si>
  <si>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</si>
  <si>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</si>
  <si>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</si>
  <si>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</si>
  <si>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</si>
  <si>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</si>
  <si>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</si>
  <si>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</si>
  <si>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</si>
  <si>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</si>
  <si>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</si>
  <si>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</si>
  <si>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</si>
  <si>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</si>
  <si>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</si>
  <si>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</si>
  <si>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</si>
  <si>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</si>
  <si>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</si>
  <si>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</si>
  <si>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</si>
  <si>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</si>
  <si>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</si>
  <si>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</si>
  <si>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</si>
  <si>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</si>
  <si>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</si>
  <si>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</si>
  <si>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</si>
  <si>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</si>
  <si>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</si>
  <si>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</si>
  <si>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</si>
  <si>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</si>
  <si>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</si>
  <si>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</si>
  <si>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</si>
  <si>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</si>
  <si>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</si>
  <si>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</si>
  <si>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</si>
  <si>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</si>
  <si>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</si>
  <si>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</si>
  <si>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</si>
  <si>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</si>
  <si>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</si>
  <si>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</si>
  <si>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</si>
  <si>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</si>
  <si>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</si>
  <si>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</si>
  <si>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</si>
  <si>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</si>
  <si>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</si>
  <si>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</si>
  <si>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</si>
  <si>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</si>
  <si>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</si>
  <si>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</si>
  <si>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</si>
  <si>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</si>
  <si>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</si>
  <si>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</si>
  <si>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</si>
  <si>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</si>
  <si>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</si>
  <si>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</si>
  <si>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</si>
  <si>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</si>
  <si>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</si>
  <si>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</si>
  <si>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</si>
  <si>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</si>
  <si>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</si>
  <si>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</si>
  <si>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</si>
  <si>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</si>
  <si>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</si>
  <si>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</si>
  <si>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</si>
  <si>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</si>
  <si>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</si>
  <si>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</si>
  <si>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</si>
  <si>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</si>
  <si>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</si>
  <si>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</si>
  <si>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</si>
  <si>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</si>
  <si>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</si>
  <si>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</si>
  <si>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</si>
  <si>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</si>
  <si>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</si>
  <si>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</si>
  <si>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</si>
  <si>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</si>
  <si>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</si>
  <si>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</si>
  <si>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</si>
  <si>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</si>
  <si>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</si>
  <si>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</si>
  <si>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</si>
  <si>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</si>
  <si>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</si>
  <si>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</si>
  <si>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</si>
  <si>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</si>
  <si>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</si>
  <si>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</si>
  <si>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</si>
  <si>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</si>
  <si>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</si>
  <si>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</si>
  <si>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</si>
  <si>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</si>
  <si>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</si>
  <si>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</si>
  <si>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</si>
  <si>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</si>
  <si>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</si>
  <si>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</si>
  <si>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</si>
  <si>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</si>
  <si>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</si>
  <si>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</si>
  <si>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</si>
  <si>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</si>
  <si>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</si>
  <si>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</si>
  <si>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</si>
  <si>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</si>
  <si>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</si>
  <si>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</si>
  <si>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</si>
  <si>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</si>
  <si>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</si>
  <si>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</si>
  <si>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</si>
  <si>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</si>
  <si>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</si>
  <si>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</si>
  <si>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</si>
  <si>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</si>
  <si>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</si>
  <si>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</si>
  <si>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</si>
  <si>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</si>
  <si>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</si>
  <si>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</si>
  <si>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</si>
  <si>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</si>
  <si>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</si>
  <si>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</si>
  <si>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</si>
  <si>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</si>
  <si>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</si>
  <si>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</si>
  <si>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</si>
  <si>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</si>
  <si>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</si>
  <si>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</si>
  <si>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</si>
  <si>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</si>
  <si>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</si>
  <si>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</si>
  <si>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</si>
  <si>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</si>
  <si>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</si>
  <si>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</si>
  <si>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</si>
  <si>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</si>
  <si>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</si>
  <si>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</si>
  <si>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</si>
  <si>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</si>
  <si>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</si>
  <si>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</si>
  <si>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</si>
  <si>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</si>
  <si>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</si>
  <si>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</si>
  <si>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</si>
  <si>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</si>
  <si>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</si>
  <si>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</si>
  <si>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</si>
  <si>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</si>
  <si>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</si>
  <si>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</si>
  <si>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</si>
  <si>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</si>
  <si>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</si>
  <si>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</si>
  <si>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</si>
  <si>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</si>
  <si>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</si>
  <si>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</si>
  <si>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</si>
  <si>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</si>
  <si>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</si>
  <si>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</si>
  <si>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</si>
  <si>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</si>
  <si>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</si>
  <si>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</si>
  <si>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</si>
  <si>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</si>
  <si>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</si>
  <si>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</si>
  <si>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</si>
  <si>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</si>
  <si>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</si>
  <si>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</si>
  <si>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</si>
  <si>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</si>
  <si>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</si>
  <si>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</si>
  <si>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</si>
  <si>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</si>
  <si>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</si>
  <si>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</si>
  <si>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</si>
  <si>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</si>
  <si>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</si>
  <si>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</si>
  <si>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</si>
  <si>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</si>
  <si>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</si>
  <si>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</si>
  <si>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</si>
  <si>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</si>
  <si>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</si>
  <si>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</si>
  <si>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</si>
  <si>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</si>
  <si>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</si>
  <si>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</si>
  <si>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</si>
  <si>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</si>
  <si>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</si>
  <si>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</si>
  <si>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</si>
  <si>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</si>
  <si>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</si>
  <si>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</si>
  <si>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</si>
  <si>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</si>
  <si>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</si>
  <si>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</si>
  <si>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</si>
  <si>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</si>
  <si>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</si>
  <si>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</si>
  <si>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</si>
  <si>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</si>
  <si>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</si>
  <si>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</si>
  <si>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</si>
  <si>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</si>
  <si>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</si>
  <si>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</si>
  <si>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</si>
  <si>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</si>
  <si>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</si>
  <si>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</si>
  <si>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</si>
  <si>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</si>
  <si>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</si>
  <si>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</si>
  <si>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</si>
  <si>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</si>
  <si>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</si>
  <si>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</si>
  <si>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</si>
  <si>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</si>
  <si>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</si>
  <si>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</si>
  <si>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</si>
  <si>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</si>
  <si>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</si>
  <si>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</si>
  <si>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</si>
  <si>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</si>
  <si>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</si>
  <si>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</si>
  <si>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</si>
  <si>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</si>
  <si>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</si>
  <si>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</si>
  <si>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</si>
  <si>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</si>
  <si>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</si>
  <si>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</si>
  <si>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</si>
  <si>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</si>
  <si>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</si>
  <si>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</si>
  <si>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</si>
  <si>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</si>
  <si>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</si>
  <si>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</si>
  <si>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</si>
  <si>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</si>
  <si>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</si>
  <si>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</si>
  <si>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</si>
  <si>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</si>
  <si>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</si>
  <si>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</si>
  <si>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</si>
  <si>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</si>
  <si>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</si>
  <si>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</si>
  <si>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</si>
  <si>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</si>
  <si>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</si>
  <si>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</si>
  <si>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</si>
  <si>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</si>
  <si>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</si>
  <si>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</si>
  <si>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</si>
  <si>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</si>
  <si>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</si>
  <si>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</si>
  <si>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</si>
  <si>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</si>
  <si>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</si>
  <si>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</si>
  <si>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</si>
  <si>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</si>
  <si>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</si>
  <si>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</si>
  <si>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</si>
  <si>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</si>
  <si>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</si>
  <si>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</si>
  <si>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</si>
  <si>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</si>
  <si>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</si>
  <si>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</si>
  <si>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</si>
  <si>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</si>
  <si>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</si>
  <si>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</si>
  <si>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</si>
  <si>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</si>
  <si>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</si>
  <si>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</si>
  <si>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</si>
  <si>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</si>
  <si>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</si>
  <si>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</si>
  <si>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</si>
  <si>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</si>
  <si>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</si>
  <si>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</si>
  <si>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</si>
  <si>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</si>
  <si>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</si>
  <si>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</si>
  <si>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</si>
  <si>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</si>
  <si>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</si>
  <si>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</si>
  <si>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</si>
  <si>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</si>
  <si>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</si>
  <si>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</si>
  <si>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</si>
  <si>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</si>
  <si>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</si>
  <si>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</si>
  <si>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</si>
  <si>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</si>
  <si>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</si>
  <si>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</si>
  <si>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</si>
  <si>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</si>
  <si>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</si>
  <si>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</si>
  <si>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</si>
  <si>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</si>
  <si>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</si>
  <si>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</si>
  <si>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</si>
  <si>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</si>
  <si>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</si>
  <si>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</si>
  <si>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</si>
  <si>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</si>
  <si>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</si>
  <si>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</si>
  <si>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</si>
  <si>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</si>
  <si>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</si>
  <si>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</si>
  <si>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</si>
  <si>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</si>
  <si>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</si>
  <si>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</si>
  <si>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</si>
  <si>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</si>
  <si>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</si>
  <si>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</si>
  <si>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</si>
  <si>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</si>
  <si>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</si>
  <si>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</si>
  <si>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</si>
  <si>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</si>
  <si>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</si>
  <si>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</si>
  <si>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</si>
  <si>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</si>
  <si>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</si>
  <si>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</si>
  <si>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</si>
  <si>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</si>
  <si>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</si>
  <si>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</si>
  <si>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</si>
  <si>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</si>
  <si>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</si>
  <si>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</si>
  <si>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</si>
  <si>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</si>
  <si>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</si>
  <si>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</si>
  <si>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</si>
  <si>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</si>
  <si>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</si>
  <si>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</si>
  <si>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</si>
  <si>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</si>
  <si>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</si>
  <si>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</si>
  <si>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</si>
  <si>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</si>
  <si>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</si>
  <si>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</si>
  <si>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</si>
  <si>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</si>
  <si>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</si>
  <si>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</si>
  <si>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</si>
  <si>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</si>
  <si>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</si>
  <si>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</si>
  <si>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</si>
  <si>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</si>
  <si>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</si>
  <si>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</si>
  <si>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</si>
  <si>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</si>
  <si>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</si>
  <si>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</si>
  <si>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</si>
  <si>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</si>
  <si>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</si>
  <si>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</si>
  <si>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</si>
  <si>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</si>
  <si>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</si>
  <si>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</si>
  <si>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</si>
  <si>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</si>
  <si>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</si>
  <si>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</si>
  <si>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</si>
  <si>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</si>
  <si>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</si>
  <si>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</si>
  <si>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</si>
  <si>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</si>
  <si>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</si>
  <si>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</si>
  <si>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</si>
  <si>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</si>
  <si>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</si>
  <si>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</si>
  <si>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</si>
  <si>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</si>
  <si>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</si>
  <si>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</si>
  <si>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</si>
  <si>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</si>
  <si>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</si>
  <si>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</si>
  <si>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</si>
  <si>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</si>
  <si>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</si>
  <si>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</si>
  <si>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</si>
  <si>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</si>
  <si>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</si>
  <si>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</si>
  <si>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</si>
  <si>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</si>
  <si>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</si>
  <si>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</si>
  <si>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</si>
  <si>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</si>
  <si>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</si>
  <si>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</si>
  <si>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</si>
  <si>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</si>
  <si>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</si>
  <si>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</si>
  <si>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</si>
  <si>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</si>
  <si>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</si>
  <si>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</si>
  <si>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</si>
  <si>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</si>
  <si>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</si>
  <si>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</si>
  <si>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</si>
  <si>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</si>
  <si>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</si>
  <si>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</si>
  <si>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</si>
  <si>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</si>
  <si>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</si>
  <si>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</si>
  <si>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</si>
  <si>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</si>
  <si>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</si>
  <si>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</si>
  <si>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</si>
  <si>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</si>
  <si>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</si>
  <si>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</si>
  <si>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</si>
  <si>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</si>
  <si>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</si>
  <si>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</si>
  <si>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</si>
  <si>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</si>
  <si>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</si>
  <si>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</si>
  <si>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</si>
  <si>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</si>
  <si>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</si>
  <si>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</si>
  <si>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</si>
  <si>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</si>
  <si>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</si>
  <si>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</si>
  <si>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</si>
  <si>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</si>
  <si>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</si>
  <si>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</si>
  <si>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</si>
  <si>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</si>
  <si>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</si>
  <si>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</si>
  <si>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</si>
  <si>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</si>
  <si>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</si>
  <si>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</si>
  <si>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</si>
  <si>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</si>
  <si>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</si>
  <si>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</si>
  <si>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</si>
  <si>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</si>
  <si>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</si>
  <si>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</si>
  <si>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</si>
  <si>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</si>
  <si>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</si>
  <si>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</si>
  <si>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</si>
  <si>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</si>
  <si>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</si>
  <si>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</si>
  <si>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</si>
  <si>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</si>
  <si>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</si>
  <si>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</si>
  <si>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</si>
  <si>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</si>
  <si>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</si>
  <si>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</si>
  <si>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</si>
  <si>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</si>
  <si>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</si>
  <si>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</si>
  <si>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</si>
  <si>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</si>
  <si>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</si>
  <si>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</si>
  <si>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</si>
  <si>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</si>
  <si>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</si>
  <si>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</si>
  <si>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</si>
  <si>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</si>
  <si>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</si>
  <si>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</si>
  <si>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</si>
  <si>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</si>
  <si>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</si>
  <si>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</si>
  <si>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</si>
  <si>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</si>
  <si>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</si>
  <si>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</si>
  <si>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</si>
  <si>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</si>
  <si>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</si>
  <si>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</si>
  <si>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</si>
  <si>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</si>
  <si>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</si>
  <si>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</si>
  <si>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</si>
  <si>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</si>
  <si>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</si>
  <si>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</si>
  <si>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</si>
  <si>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</si>
  <si>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</si>
  <si>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</si>
  <si>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</si>
  <si>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</si>
  <si>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</si>
  <si>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</si>
  <si>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</si>
  <si>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</si>
  <si>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</si>
  <si>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</si>
  <si>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</si>
  <si>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</si>
  <si>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</si>
  <si>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</si>
  <si>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</si>
  <si>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</si>
  <si>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</si>
  <si>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</si>
  <si>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</si>
  <si>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</si>
  <si>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</si>
  <si>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</si>
  <si>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</si>
  <si>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</si>
  <si>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</si>
  <si>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</si>
  <si>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</si>
  <si>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</si>
  <si>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</si>
  <si>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</si>
  <si>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</si>
  <si>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</si>
  <si>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</si>
  <si>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</si>
  <si>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</si>
  <si>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</si>
  <si>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</si>
  <si>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</si>
  <si>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</si>
  <si>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</si>
  <si>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</si>
  <si>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</si>
  <si>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</si>
  <si>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</si>
  <si>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</si>
  <si>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</si>
  <si>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</si>
  <si>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</si>
  <si>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</si>
  <si>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</si>
  <si>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</si>
  <si>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</si>
  <si>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</si>
  <si>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</si>
  <si>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</si>
  <si>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</si>
  <si>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</si>
  <si>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</si>
  <si>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</si>
  <si>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</si>
  <si>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</si>
  <si>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</si>
  <si>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</si>
  <si>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</si>
  <si>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</si>
  <si>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</si>
  <si>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</si>
  <si>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</si>
  <si>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</si>
  <si>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</si>
  <si>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</si>
  <si>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</si>
  <si>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</si>
  <si>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</si>
  <si>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</si>
  <si>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</si>
  <si>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</si>
  <si>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</si>
  <si>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</si>
  <si>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</si>
  <si>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</si>
  <si>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</si>
  <si>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</si>
  <si>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</si>
  <si>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</si>
  <si>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</si>
  <si>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</si>
  <si>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</si>
  <si>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</si>
  <si>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</si>
  <si>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</si>
  <si>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</si>
  <si>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</si>
  <si>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</si>
  <si>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</si>
  <si>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</si>
  <si>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</si>
  <si>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</si>
  <si>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</si>
  <si>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</si>
  <si>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</si>
  <si>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</si>
  <si>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</si>
  <si>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</si>
  <si>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</si>
  <si>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</si>
  <si>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</si>
  <si>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</si>
  <si>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</si>
  <si>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</si>
  <si>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</si>
  <si>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</si>
  <si>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</si>
  <si>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</si>
  <si>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</si>
  <si>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</si>
  <si>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</si>
  <si>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</si>
  <si>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</si>
  <si>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</si>
  <si>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</si>
  <si>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</si>
  <si>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</si>
  <si>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</si>
  <si>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</si>
  <si>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</si>
  <si>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</si>
  <si>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</si>
  <si>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</si>
  <si>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</si>
  <si>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</si>
  <si>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</si>
  <si>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</si>
  <si>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</si>
  <si>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</si>
  <si>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</si>
  <si>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</si>
  <si>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</si>
  <si>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</si>
  <si>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</si>
  <si>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</si>
  <si>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</si>
  <si>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</si>
  <si>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</si>
  <si>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</si>
  <si>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</si>
  <si>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</si>
  <si>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</si>
  <si>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</si>
  <si>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</si>
  <si>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</si>
  <si>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</si>
  <si>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</si>
  <si>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</si>
  <si>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</si>
  <si>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</si>
  <si>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</si>
  <si>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</si>
  <si>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</si>
  <si>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</si>
  <si>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</si>
  <si>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</si>
  <si>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</si>
  <si>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</si>
  <si>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</si>
  <si>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</si>
  <si>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</si>
  <si>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</si>
  <si>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</si>
  <si>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</si>
  <si>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</si>
  <si>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</si>
  <si>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</si>
  <si>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</si>
  <si>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</si>
  <si>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</si>
  <si>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</si>
  <si>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</si>
  <si>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</si>
  <si>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</si>
  <si>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</si>
  <si>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</si>
  <si>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</si>
  <si>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</si>
  <si>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</si>
  <si>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</si>
  <si>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</si>
  <si>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</si>
  <si>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</si>
  <si>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</si>
  <si>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</si>
  <si>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</si>
  <si>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</si>
  <si>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</si>
  <si>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</si>
  <si>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</si>
  <si>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</si>
  <si>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</si>
  <si>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</si>
  <si>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</si>
  <si>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</si>
  <si>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</si>
  <si>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</si>
  <si>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</si>
  <si>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</si>
  <si>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</si>
  <si>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</si>
  <si>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</si>
  <si>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</si>
  <si>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</si>
  <si>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</si>
  <si>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</si>
  <si>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</si>
  <si>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</si>
  <si>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</si>
  <si>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</si>
  <si>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</si>
  <si>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</si>
  <si>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</si>
  <si>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</si>
  <si>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</si>
  <si>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</si>
  <si>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</si>
  <si>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</si>
  <si>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</si>
  <si>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</si>
  <si>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</si>
  <si>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</si>
  <si>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</si>
  <si>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</si>
  <si>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</si>
  <si>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</si>
  <si>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</si>
  <si>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</si>
  <si>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</si>
  <si>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</si>
  <si>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</si>
  <si>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</si>
  <si>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</si>
  <si>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</si>
  <si>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</si>
  <si>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</si>
  <si>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</si>
  <si>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</si>
  <si>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</si>
  <si>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</si>
  <si>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</si>
  <si>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</si>
  <si>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</si>
  <si>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</si>
  <si>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</si>
  <si>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</si>
  <si>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</si>
  <si>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</si>
  <si>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</si>
  <si>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</si>
  <si>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</si>
  <si>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</si>
  <si>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</si>
  <si>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</si>
  <si>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</si>
  <si>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</si>
  <si>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</si>
  <si>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</si>
  <si>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</si>
  <si>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</si>
  <si>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</si>
  <si>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</si>
  <si>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</si>
  <si>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</si>
  <si>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</si>
  <si>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</si>
  <si>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</si>
  <si>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</si>
  <si>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</si>
  <si>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</si>
  <si>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</si>
  <si>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</si>
  <si>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</si>
  <si>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</si>
  <si>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</si>
  <si>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</si>
  <si>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</si>
  <si>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</si>
  <si>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</si>
  <si>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</si>
  <si>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</si>
  <si>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</si>
  <si>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</si>
  <si>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</si>
  <si>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</si>
  <si>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</si>
  <si>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</si>
  <si>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</si>
  <si>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</si>
  <si>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</si>
  <si>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</si>
  <si>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</si>
  <si>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</si>
  <si>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</si>
  <si>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</si>
  <si>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</si>
  <si>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</si>
  <si>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</si>
  <si>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</si>
  <si>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</si>
  <si>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</si>
  <si>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</si>
  <si>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</si>
  <si>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</si>
  <si>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</si>
  <si>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</si>
  <si>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</si>
  <si>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</si>
  <si>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</si>
  <si>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</si>
  <si>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</si>
  <si>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</si>
  <si>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</si>
  <si>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</si>
  <si>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</si>
  <si>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</si>
  <si>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</si>
  <si>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</si>
  <si>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</si>
  <si>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</si>
  <si>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</si>
  <si>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</si>
  <si>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</si>
  <si>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</si>
  <si>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</si>
  <si>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</si>
  <si>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</si>
  <si>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</si>
  <si>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</si>
  <si>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</si>
  <si>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</si>
  <si>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</si>
  <si>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</si>
  <si>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</si>
  <si>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</si>
  <si>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</si>
  <si>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</si>
  <si>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</si>
  <si>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</si>
  <si>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</si>
  <si>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</si>
  <si>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</si>
  <si>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</si>
  <si>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</si>
  <si>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</si>
  <si>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</si>
  <si>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</si>
  <si>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</si>
  <si>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</si>
  <si>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</si>
  <si>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</si>
  <si>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</si>
  <si>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</si>
  <si>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</si>
  <si>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</si>
  <si>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</si>
  <si>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</si>
  <si>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</si>
  <si>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</si>
  <si>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</si>
  <si>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</si>
  <si>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</si>
  <si>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</si>
  <si>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</si>
  <si>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</si>
  <si>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</si>
  <si>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</si>
  <si>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</si>
  <si>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</si>
  <si>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</si>
  <si>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</si>
  <si>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</si>
  <si>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</si>
  <si>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</si>
  <si>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</si>
  <si>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</si>
  <si>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</si>
  <si>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</si>
  <si>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</si>
  <si>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</si>
  <si>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</si>
  <si>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</si>
  <si>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</si>
  <si>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</si>
  <si>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</si>
  <si>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</si>
  <si>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</si>
  <si>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</si>
  <si>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</si>
  <si>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</si>
  <si>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</si>
  <si>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</si>
  <si>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</si>
  <si>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</si>
  <si>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</si>
  <si>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</si>
  <si>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</si>
  <si>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</si>
  <si>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</si>
  <si>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</si>
  <si>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</si>
  <si>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</si>
  <si>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</si>
  <si>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</si>
  <si>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</si>
  <si>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</si>
  <si>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</si>
  <si>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</si>
  <si>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</si>
  <si>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</si>
  <si>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</si>
  <si>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</si>
  <si>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</si>
  <si>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</si>
  <si>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</si>
  <si>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</si>
  <si>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</si>
  <si>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</si>
  <si>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</si>
  <si>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</si>
  <si>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</si>
  <si>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</si>
  <si>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</si>
  <si>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</si>
  <si>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</si>
  <si>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</si>
  <si>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</si>
  <si>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</si>
  <si>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</si>
  <si>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</si>
  <si>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</si>
  <si>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</si>
  <si>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</si>
  <si>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</si>
  <si>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</si>
  <si>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</si>
  <si>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</si>
  <si>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</si>
  <si>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</si>
  <si>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</si>
  <si>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</si>
  <si>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</si>
  <si>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</si>
  <si>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</si>
  <si>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</si>
  <si>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</si>
  <si>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</si>
  <si>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</si>
  <si>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</si>
  <si>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</si>
  <si>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</si>
  <si>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</si>
  <si>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</si>
  <si>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</si>
  <si>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</si>
  <si>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</si>
  <si>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</si>
  <si>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</si>
  <si>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</si>
  <si>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</si>
  <si>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</si>
  <si>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</si>
  <si>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</si>
  <si>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</si>
  <si>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</si>
  <si>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</si>
  <si>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</si>
  <si>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</si>
  <si>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</si>
  <si>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</si>
  <si>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</si>
  <si>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</si>
  <si>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</si>
  <si>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</si>
  <si>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</si>
  <si>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</si>
  <si>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</si>
  <si>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</si>
  <si>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</si>
  <si>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</si>
  <si>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</si>
  <si>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</si>
  <si>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</si>
  <si>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</si>
  <si>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</si>
  <si>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</si>
  <si>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</si>
  <si>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</si>
  <si>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</si>
  <si>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</si>
  <si>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</si>
  <si>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</si>
  <si>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</si>
  <si>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</si>
  <si>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</si>
  <si>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</si>
  <si>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</si>
  <si>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</si>
  <si>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</si>
  <si>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</si>
  <si>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</si>
  <si>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</si>
  <si>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</si>
  <si>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</si>
  <si>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</si>
  <si>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</si>
  <si>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</si>
  <si>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</si>
  <si>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</si>
  <si>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</si>
  <si>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</si>
  <si>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</si>
  <si>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</si>
  <si>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</si>
  <si>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</si>
  <si>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</si>
  <si>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</si>
  <si>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</si>
  <si>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</si>
  <si>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</si>
  <si>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</si>
  <si>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</si>
  <si>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</si>
  <si>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</si>
  <si>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</si>
  <si>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</si>
  <si>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</si>
  <si>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</si>
  <si>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</si>
  <si>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</si>
  <si>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</si>
  <si>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</si>
  <si>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</si>
  <si>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</si>
  <si>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</si>
  <si>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</si>
  <si>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</si>
  <si>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</si>
  <si>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</si>
  <si>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</si>
  <si>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</si>
  <si>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</si>
  <si>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</si>
  <si>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</si>
  <si>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</si>
  <si>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</si>
  <si>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</si>
  <si>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</si>
  <si>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</si>
  <si>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</si>
  <si>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</si>
  <si>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</si>
  <si>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</si>
  <si>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</si>
  <si>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</si>
  <si>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</si>
  <si>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</si>
  <si>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</si>
  <si>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</si>
  <si>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</si>
  <si>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</si>
  <si>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</si>
  <si>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</si>
  <si>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</si>
  <si>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</si>
  <si>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</si>
  <si>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</si>
  <si>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</si>
  <si>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</si>
  <si>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</si>
  <si>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</si>
  <si>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</si>
  <si>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</si>
  <si>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</si>
  <si>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</si>
  <si>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</si>
  <si>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</si>
  <si>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</si>
  <si>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</si>
  <si>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</si>
  <si>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</si>
  <si>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</si>
  <si>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</si>
  <si>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</si>
  <si>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</si>
  <si>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</si>
  <si>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</si>
  <si>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</si>
  <si>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</si>
  <si>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</si>
  <si>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</si>
  <si>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</si>
  <si>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</si>
  <si>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</si>
  <si>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</si>
  <si>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</si>
  <si>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</si>
  <si>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</si>
  <si>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</si>
  <si>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</si>
  <si>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</si>
  <si>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</si>
  <si>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</si>
  <si>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</si>
  <si>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</si>
  <si>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</si>
  <si>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</si>
  <si>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</si>
  <si>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</si>
  <si>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</si>
  <si>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</si>
  <si>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</si>
  <si>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</si>
  <si>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</si>
  <si>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</si>
  <si>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</si>
  <si>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</si>
  <si>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</si>
  <si>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</si>
  <si>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</si>
  <si>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</si>
  <si>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</si>
  <si>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</si>
  <si>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</si>
  <si>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</si>
  <si>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</si>
  <si>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</si>
  <si>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</si>
  <si>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</si>
  <si>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</si>
  <si>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</si>
  <si>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</si>
  <si>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</si>
  <si>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</si>
  <si>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</si>
  <si>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</si>
  <si>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</si>
  <si>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</si>
  <si>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</si>
  <si>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</si>
  <si>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</si>
  <si>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</si>
  <si>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</si>
  <si>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</si>
  <si>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</si>
  <si>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</si>
  <si>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</si>
  <si>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</si>
  <si>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</si>
  <si>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</si>
  <si>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</si>
  <si>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</si>
  <si>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</si>
  <si>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</si>
  <si>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</si>
  <si>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</si>
  <si>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</si>
  <si>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</si>
  <si>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</si>
  <si>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</si>
  <si>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</si>
  <si>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</si>
  <si>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</si>
  <si>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</si>
  <si>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</si>
  <si>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</si>
  <si>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</si>
  <si>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</si>
  <si>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</si>
  <si>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</si>
  <si>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</si>
  <si>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</si>
  <si>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</si>
  <si>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</si>
  <si>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</si>
  <si>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</si>
  <si>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</si>
  <si>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</si>
  <si>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</si>
  <si>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</si>
  <si>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</si>
  <si>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</si>
  <si>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</si>
  <si>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</si>
  <si>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</si>
  <si>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</si>
  <si>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</si>
  <si>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</si>
  <si>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</si>
  <si>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</si>
  <si>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</si>
  <si>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</si>
  <si>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</si>
  <si>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</si>
  <si>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</si>
  <si>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</si>
  <si>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</si>
  <si>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</si>
  <si>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</si>
  <si>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</si>
  <si>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</si>
  <si>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</si>
  <si>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</si>
  <si>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</si>
  <si>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</si>
  <si>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</si>
  <si>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</si>
  <si>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</si>
  <si>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</si>
  <si>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</si>
  <si>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</si>
  <si>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</si>
  <si>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</si>
  <si>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</si>
  <si>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</si>
  <si>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</si>
  <si>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</si>
  <si>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</si>
  <si>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</si>
  <si>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</si>
  <si>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</si>
  <si>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</si>
  <si>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</si>
  <si>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</si>
  <si>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</si>
  <si>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</si>
  <si>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</si>
  <si>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</si>
  <si>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</si>
  <si>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</si>
  <si>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</si>
  <si>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</si>
  <si>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</si>
  <si>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</si>
  <si>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</si>
  <si>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</si>
  <si>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</si>
  <si>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</si>
  <si>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</si>
  <si>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</si>
  <si>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</si>
  <si>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</si>
  <si>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</si>
  <si>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</si>
  <si>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</si>
  <si>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</si>
  <si>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</si>
  <si>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</si>
  <si>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</si>
  <si>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</si>
  <si>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</si>
  <si>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</si>
  <si>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</si>
  <si>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</si>
  <si>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</si>
  <si>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</si>
  <si>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</si>
  <si>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</si>
  <si>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</si>
  <si>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</si>
  <si>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</si>
  <si>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</si>
  <si>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</si>
  <si>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</si>
  <si>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</si>
  <si>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</si>
  <si>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</si>
  <si>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</si>
  <si>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</si>
  <si>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</si>
  <si>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</si>
  <si>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</si>
  <si>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</si>
  <si>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</si>
  <si>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</si>
  <si>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</si>
  <si>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</si>
  <si>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</si>
  <si>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</si>
  <si>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</si>
  <si>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</si>
  <si>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</si>
  <si>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</si>
  <si>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</si>
  <si>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</si>
  <si>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</si>
  <si>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</si>
  <si>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</si>
  <si>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</si>
  <si>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</si>
  <si>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</si>
  <si>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</si>
  <si>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</si>
  <si>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</si>
  <si>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</si>
  <si>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</si>
  <si>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</si>
  <si>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</si>
  <si>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</si>
  <si>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</si>
  <si>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</si>
  <si>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</si>
  <si>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</si>
  <si>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</si>
  <si>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</si>
  <si>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</si>
  <si>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</si>
  <si>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</si>
  <si>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</si>
  <si>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</si>
  <si>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</si>
  <si>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</si>
  <si>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</si>
  <si>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</si>
  <si>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</si>
  <si>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</si>
  <si>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</si>
  <si>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</si>
  <si>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</si>
  <si>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</si>
  <si>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</si>
  <si>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</si>
  <si>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</si>
  <si>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</si>
  <si>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</si>
  <si>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</si>
  <si>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</si>
  <si>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</si>
  <si>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</si>
  <si>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</si>
  <si>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</si>
  <si>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</si>
  <si>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</si>
  <si>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</si>
  <si>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</si>
  <si>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</si>
  <si>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</si>
  <si>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</si>
  <si>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</si>
  <si>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</si>
  <si>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</si>
  <si>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</si>
  <si>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</si>
  <si>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</si>
  <si>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</si>
  <si>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</si>
  <si>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</si>
  <si>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</si>
  <si>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</si>
  <si>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</si>
  <si>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</si>
  <si>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</si>
  <si>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</si>
  <si>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</si>
  <si>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</si>
  <si>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</si>
  <si>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</si>
  <si>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</si>
  <si>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</si>
  <si>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</si>
  <si>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</si>
  <si>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</si>
  <si>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</si>
  <si>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</si>
  <si>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</si>
  <si>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</si>
  <si>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</si>
  <si>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</si>
  <si>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</si>
  <si>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</si>
  <si>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</si>
  <si>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</si>
  <si>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</si>
  <si>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</si>
  <si>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</si>
  <si>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</si>
  <si>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</si>
  <si>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</si>
  <si>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</si>
  <si>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</si>
  <si>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</si>
  <si>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</si>
  <si>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</si>
  <si>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</si>
  <si>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</si>
  <si>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</si>
  <si>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</si>
  <si>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</si>
  <si>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</si>
  <si>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</si>
  <si>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</si>
  <si>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</si>
  <si>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</si>
  <si>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</si>
  <si>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</si>
  <si>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</si>
  <si>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</si>
  <si>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</si>
  <si>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</si>
  <si>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</si>
  <si>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</si>
  <si>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</si>
  <si>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</si>
  <si>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</si>
  <si>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</si>
  <si>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</si>
  <si>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</si>
  <si>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</si>
  <si>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</si>
  <si>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</si>
  <si>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</si>
  <si>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</si>
  <si>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</si>
  <si>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</si>
  <si>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</si>
  <si>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</si>
  <si>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</si>
  <si>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</si>
  <si>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</si>
  <si>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</si>
  <si>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</si>
  <si>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</si>
  <si>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</si>
  <si>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</si>
  <si>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</si>
  <si>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</si>
  <si>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</si>
  <si>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</si>
  <si>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</si>
  <si>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</si>
  <si>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</si>
  <si>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</si>
  <si>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</si>
  <si>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</si>
  <si>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</si>
  <si>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</si>
  <si>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</si>
  <si>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</si>
  <si>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</si>
  <si>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</si>
  <si>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</si>
  <si>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</si>
  <si>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</si>
  <si>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</si>
  <si>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</si>
  <si>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</si>
  <si>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</si>
  <si>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</si>
  <si>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</si>
  <si>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</si>
  <si>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</si>
  <si>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</si>
  <si>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</si>
  <si>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</si>
  <si>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</si>
  <si>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</si>
  <si>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</si>
  <si>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</si>
  <si>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</si>
  <si>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</si>
  <si>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</si>
  <si>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</si>
  <si>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</si>
  <si>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</si>
  <si>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</si>
  <si>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</si>
  <si>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</si>
  <si>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</si>
  <si>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</si>
  <si>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</si>
  <si>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</si>
  <si>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</si>
  <si>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</si>
  <si>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</si>
  <si>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</si>
  <si>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</si>
  <si>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</si>
  <si>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</si>
  <si>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</si>
  <si>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</si>
  <si>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</si>
  <si>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</si>
  <si>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</si>
  <si>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</si>
  <si>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</si>
  <si>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</si>
  <si>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</si>
  <si>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</si>
  <si>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</si>
  <si>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</si>
  <si>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</si>
  <si>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</si>
  <si>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</si>
  <si>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</si>
  <si>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</si>
  <si>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</si>
  <si>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</si>
  <si>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</si>
  <si>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</si>
  <si>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</si>
  <si>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</si>
  <si>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</si>
  <si>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</si>
  <si>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</si>
  <si>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</si>
  <si>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</si>
  <si>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</si>
  <si>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</si>
  <si>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</si>
  <si>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</si>
  <si>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</si>
  <si>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</si>
  <si>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</si>
  <si>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</si>
  <si>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</si>
  <si>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</si>
  <si>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</si>
  <si>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</si>
  <si>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</si>
  <si>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</si>
  <si>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</si>
  <si>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</si>
  <si>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</si>
  <si>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</si>
  <si>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</si>
  <si>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</si>
  <si>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</si>
  <si>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</si>
  <si>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</si>
  <si>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</si>
  <si>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</si>
  <si>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</si>
  <si>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</si>
  <si>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</si>
  <si>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</si>
  <si>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</si>
  <si>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</si>
  <si>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</si>
  <si>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</si>
  <si>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</si>
  <si>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</si>
  <si>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</si>
  <si>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</si>
  <si>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</si>
  <si>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</si>
  <si>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</si>
  <si>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</si>
  <si>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</si>
  <si>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</si>
  <si>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</si>
  <si>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</si>
  <si>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</si>
  <si>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</si>
  <si>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</si>
  <si>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</si>
  <si>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</si>
  <si>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</si>
  <si>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</si>
  <si>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</si>
  <si>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</si>
  <si>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</si>
  <si>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</si>
  <si>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</si>
  <si>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</si>
  <si>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</si>
  <si>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</si>
  <si>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</si>
  <si>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</si>
  <si>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</si>
  <si>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</si>
  <si>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</si>
  <si>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</si>
  <si>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</si>
  <si>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</si>
  <si>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</si>
  <si>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</si>
  <si>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</si>
  <si>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</si>
  <si>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</si>
  <si>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</si>
  <si>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</si>
  <si>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</si>
  <si>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</si>
  <si>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</si>
  <si>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</si>
  <si>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</si>
  <si>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</si>
  <si>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</si>
  <si>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</si>
  <si>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</si>
  <si>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</si>
  <si>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</si>
  <si>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</si>
  <si>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</si>
  <si>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</si>
  <si>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</si>
  <si>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</si>
  <si>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</si>
  <si>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</si>
  <si>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</si>
  <si>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</si>
  <si>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</si>
  <si>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</si>
  <si>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</si>
  <si>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</si>
  <si>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</si>
  <si>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</si>
  <si>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</si>
  <si>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</si>
  <si>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</si>
  <si>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</si>
  <si>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</si>
  <si>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</si>
  <si>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</si>
  <si>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</si>
  <si>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</si>
  <si>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</si>
  <si>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</si>
  <si>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</si>
  <si>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</si>
  <si>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</si>
  <si>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</si>
  <si>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</si>
  <si>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</si>
  <si>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</si>
  <si>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</si>
  <si>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</si>
  <si>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</si>
  <si>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</si>
  <si>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</si>
  <si>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</si>
  <si>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</si>
  <si>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</si>
  <si>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</si>
  <si>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</si>
  <si>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</si>
  <si>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</si>
  <si>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</si>
  <si>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</si>
  <si>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</si>
  <si>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</si>
  <si>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</si>
  <si>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</si>
  <si>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</si>
  <si>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</si>
  <si>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</si>
  <si>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</si>
  <si>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</si>
  <si>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</si>
  <si>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</si>
  <si>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</si>
  <si>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</si>
  <si>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</si>
  <si>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</si>
  <si>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</si>
  <si>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</si>
  <si>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</si>
  <si>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</si>
  <si>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</si>
  <si>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</si>
  <si>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</si>
  <si>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</si>
  <si>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</si>
  <si>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</si>
  <si>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</si>
  <si>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</si>
  <si>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</si>
  <si>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</si>
  <si>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</si>
  <si>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</si>
  <si>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</si>
  <si>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</si>
  <si>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</si>
  <si>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</si>
  <si>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</si>
  <si>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</si>
  <si>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</si>
  <si>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</si>
  <si>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</si>
  <si>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</si>
  <si>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</si>
  <si>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</si>
  <si>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</si>
  <si>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</si>
  <si>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</si>
  <si>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</si>
  <si>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</si>
  <si>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</si>
  <si>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</si>
  <si>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</si>
  <si>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</si>
  <si>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</si>
  <si>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</si>
  <si>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</si>
  <si>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</si>
  <si>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</si>
  <si>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</si>
  <si>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</si>
  <si>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</si>
  <si>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</si>
  <si>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</si>
  <si>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</si>
  <si>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</si>
  <si>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</si>
  <si>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</si>
  <si>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</si>
  <si>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</si>
  <si>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</si>
  <si>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</si>
  <si>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</si>
  <si>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</si>
  <si>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</si>
  <si>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</si>
  <si>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</si>
  <si>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</si>
  <si>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</si>
  <si>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</si>
  <si>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</si>
  <si>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</si>
  <si>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</si>
  <si>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</si>
  <si>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</si>
  <si>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</si>
  <si>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</si>
  <si>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</si>
  <si>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</si>
  <si>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</si>
  <si>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</si>
  <si>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</si>
  <si>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</si>
  <si>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</si>
  <si>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</si>
  <si>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</si>
  <si>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</si>
  <si>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</si>
  <si>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</si>
  <si>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</si>
  <si>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</si>
  <si>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</si>
  <si>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</si>
  <si>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</si>
  <si>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</si>
  <si>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</si>
  <si>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</si>
  <si>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</si>
  <si>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</si>
  <si>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</si>
  <si>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</si>
  <si>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</si>
  <si>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</si>
  <si>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</si>
  <si>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</si>
  <si>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</si>
  <si>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</si>
  <si>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</si>
  <si>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</si>
  <si>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</si>
  <si>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</si>
  <si>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</si>
  <si>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</si>
  <si>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</si>
  <si>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</si>
  <si>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</si>
  <si>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</si>
  <si>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</si>
  <si>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</si>
  <si>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</si>
  <si>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</si>
  <si>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</si>
  <si>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</si>
  <si>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</si>
  <si>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</si>
  <si>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</si>
  <si>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</si>
  <si>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</si>
  <si>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</si>
  <si>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</si>
  <si>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</si>
  <si>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</si>
  <si>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</si>
  <si>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</si>
  <si>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</si>
  <si>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</si>
  <si>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</si>
  <si>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</si>
  <si>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</si>
  <si>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</si>
  <si>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</si>
  <si>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</si>
  <si>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</si>
  <si>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</si>
  <si>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</si>
  <si>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</si>
  <si>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</si>
  <si>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</si>
  <si>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</si>
  <si>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</si>
  <si>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</si>
  <si>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</si>
  <si>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</si>
  <si>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</si>
  <si>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</si>
  <si>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</si>
  <si>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</si>
  <si>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</si>
  <si>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</si>
  <si>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</si>
  <si>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</si>
  <si>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</si>
  <si>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</si>
  <si>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</si>
  <si>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</si>
  <si>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</si>
  <si>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</si>
  <si>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</si>
  <si>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</si>
  <si>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</si>
  <si>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</si>
  <si>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</si>
  <si>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</si>
  <si>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</si>
  <si>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</si>
  <si>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</si>
  <si>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</si>
  <si>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</si>
  <si>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</si>
  <si>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</si>
  <si>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</si>
  <si>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</si>
  <si>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</si>
  <si>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</si>
  <si>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</si>
  <si>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</si>
  <si>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</si>
  <si>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</si>
  <si>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</si>
  <si>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</si>
  <si>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</si>
  <si>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</si>
  <si>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</si>
  <si>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</si>
  <si>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</si>
  <si>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</si>
  <si>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</si>
  <si>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</si>
  <si>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</si>
  <si>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</si>
  <si>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</si>
  <si>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</si>
  <si>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</si>
  <si>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</si>
  <si>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</si>
  <si>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</si>
  <si>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</si>
  <si>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</si>
  <si>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</si>
  <si>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</si>
  <si>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</si>
  <si>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</si>
  <si>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</si>
  <si>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</si>
  <si>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</si>
  <si>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</si>
  <si>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</si>
  <si>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</si>
  <si>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</si>
  <si>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</si>
  <si>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</si>
  <si>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</si>
  <si>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</si>
  <si>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</si>
  <si>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</si>
  <si>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</si>
  <si>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</si>
  <si>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</si>
  <si>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</si>
  <si>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</si>
  <si>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</si>
  <si>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</si>
  <si>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</si>
  <si>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</si>
  <si>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</si>
  <si>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</si>
  <si>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</si>
  <si>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</si>
  <si>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</si>
  <si>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</si>
  <si>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</si>
  <si>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</si>
  <si>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</si>
  <si>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</si>
  <si>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</si>
  <si>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</si>
  <si>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</si>
  <si>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</si>
  <si>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</si>
  <si>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</si>
  <si>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</si>
  <si>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</si>
  <si>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</si>
  <si>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</si>
  <si>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</si>
  <si>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</si>
  <si>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</si>
  <si>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</si>
  <si>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</si>
  <si>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</si>
  <si>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</si>
  <si>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</si>
  <si>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</si>
  <si>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</si>
  <si>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</si>
  <si>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</si>
  <si>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</si>
  <si>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</si>
  <si>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</si>
  <si>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</si>
  <si>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</si>
  <si>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</si>
  <si>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</si>
  <si>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</si>
  <si>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</si>
  <si>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</si>
  <si>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</si>
  <si>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</si>
  <si>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</si>
  <si>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</si>
  <si>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</si>
  <si>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</si>
  <si>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</si>
  <si>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</si>
  <si>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</si>
  <si>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</si>
  <si>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</si>
  <si>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</si>
  <si>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</si>
  <si>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</si>
  <si>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</si>
  <si>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</si>
  <si>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</si>
  <si>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</si>
  <si>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</si>
  <si>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</si>
  <si>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</si>
  <si>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</si>
  <si>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</si>
  <si>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</si>
  <si>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</si>
  <si>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</si>
  <si>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</si>
  <si>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</si>
  <si>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</si>
  <si>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</si>
  <si>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</si>
  <si>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</si>
  <si>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</si>
  <si>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</si>
  <si>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</si>
  <si>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</si>
  <si>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</si>
  <si>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</si>
  <si>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</si>
  <si>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</si>
  <si>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</si>
  <si>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</si>
  <si>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</si>
  <si>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</si>
  <si>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</si>
  <si>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</si>
  <si>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</si>
  <si>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</si>
  <si>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</si>
  <si>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</si>
  <si>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</si>
  <si>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</si>
  <si>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</si>
  <si>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</si>
  <si>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</si>
  <si>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</si>
  <si>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</si>
  <si>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</si>
  <si>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</si>
  <si>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</si>
  <si>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</si>
  <si>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</si>
  <si>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</si>
  <si>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</si>
  <si>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</si>
  <si>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</si>
  <si>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</si>
  <si>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</si>
  <si>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</si>
  <si>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</si>
  <si>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</si>
  <si>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</si>
  <si>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</si>
  <si>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</si>
  <si>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</si>
  <si>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</si>
  <si>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</si>
  <si>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</si>
  <si>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</si>
  <si>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</si>
  <si>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</si>
  <si>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</si>
  <si>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</si>
  <si>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</si>
  <si>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</si>
  <si>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</si>
  <si>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</si>
  <si>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</si>
  <si>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</si>
  <si>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</si>
  <si>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</si>
  <si>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</si>
  <si>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</si>
  <si>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</si>
  <si>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</si>
  <si>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</si>
  <si>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</si>
  <si>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</si>
  <si>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</si>
  <si>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</si>
  <si>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</si>
  <si>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</si>
  <si>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</si>
  <si>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</si>
  <si>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</si>
  <si>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</si>
  <si>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</si>
  <si>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</si>
  <si>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</si>
  <si>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</si>
  <si>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</si>
  <si>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</si>
  <si>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</si>
  <si>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</si>
  <si>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</si>
  <si>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</si>
  <si>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</si>
  <si>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</si>
  <si>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</si>
  <si>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</si>
  <si>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</si>
  <si>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</si>
  <si>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</si>
  <si>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</si>
  <si>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</si>
  <si>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</si>
  <si>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</si>
  <si>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</si>
  <si>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</si>
  <si>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</si>
  <si>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</si>
  <si>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</si>
  <si>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</si>
  <si>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</si>
  <si>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</si>
  <si>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</si>
  <si>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</si>
  <si>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</si>
  <si>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</si>
  <si>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</si>
  <si>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</si>
  <si>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</si>
  <si>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</si>
  <si>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</si>
  <si>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</si>
  <si>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</si>
  <si>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</si>
  <si>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</si>
  <si>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</si>
  <si>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</si>
  <si>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</si>
  <si>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</si>
  <si>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</si>
  <si>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</si>
  <si>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</si>
  <si>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</si>
  <si>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</si>
  <si>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</si>
  <si>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</si>
  <si>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</si>
  <si>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</si>
  <si>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</si>
  <si>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</si>
  <si>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</si>
  <si>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</si>
  <si>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</si>
  <si>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</si>
  <si>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</si>
  <si>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</si>
  <si>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</si>
  <si>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</si>
  <si>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</si>
  <si>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</si>
  <si>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</si>
  <si>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</si>
  <si>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</si>
  <si>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</si>
  <si>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</si>
  <si>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</si>
  <si>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</si>
  <si>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</si>
  <si>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</si>
  <si>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</si>
  <si>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</si>
  <si>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</si>
  <si>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</si>
  <si>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</si>
  <si>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</si>
  <si>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</si>
  <si>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</si>
  <si>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</si>
  <si>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</si>
  <si>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</si>
  <si>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</si>
  <si>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</si>
  <si>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</si>
  <si>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</si>
  <si>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</si>
  <si>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</si>
  <si>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</si>
  <si>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</si>
  <si>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</si>
  <si>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</si>
  <si>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</si>
  <si>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</si>
  <si>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</si>
  <si>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</si>
  <si>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</si>
  <si>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</si>
  <si>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</si>
  <si>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</si>
  <si>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</si>
  <si>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</si>
  <si>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</si>
  <si>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</si>
  <si>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</si>
  <si>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</si>
  <si>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</si>
  <si>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</si>
  <si>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</si>
  <si>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</si>
  <si>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</si>
  <si>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</si>
  <si>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</si>
  <si>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</si>
  <si>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</si>
  <si>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</si>
  <si>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</si>
  <si>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</si>
  <si>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</si>
  <si>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</si>
  <si>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</si>
  <si>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</si>
  <si>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</si>
  <si>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</si>
  <si>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</si>
  <si>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</si>
  <si>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</si>
  <si>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</si>
  <si>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</si>
  <si>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</si>
  <si>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</si>
  <si>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</si>
  <si>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</si>
  <si>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</si>
  <si>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</si>
  <si>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</si>
  <si>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</si>
  <si>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</si>
  <si>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</si>
  <si>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</si>
  <si>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</si>
  <si>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</si>
  <si>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</si>
  <si>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</si>
  <si>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</si>
  <si>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</si>
  <si>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</si>
  <si>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</si>
  <si>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</si>
  <si>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</si>
  <si>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</si>
  <si>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</si>
  <si>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</si>
  <si>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</si>
  <si>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</si>
  <si>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</si>
  <si>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</si>
  <si>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</si>
  <si>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</si>
  <si>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</si>
  <si>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</si>
  <si>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</si>
  <si>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</si>
  <si>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</si>
  <si>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</si>
  <si>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</si>
  <si>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</si>
  <si>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</si>
  <si>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</si>
  <si>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</si>
  <si>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</si>
  <si>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</si>
  <si>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</si>
  <si>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</si>
  <si>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</si>
  <si>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</si>
  <si>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</si>
  <si>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</si>
  <si>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</si>
  <si>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</si>
  <si>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</si>
  <si>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</si>
  <si>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</si>
  <si>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</si>
  <si>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</si>
  <si>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</si>
  <si>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</si>
  <si>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</si>
  <si>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</si>
  <si>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</si>
  <si>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</si>
  <si>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</si>
  <si>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</si>
  <si>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</si>
  <si>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</si>
  <si>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</si>
  <si>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</si>
  <si>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</si>
  <si>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</si>
  <si>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</si>
  <si>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</si>
  <si>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</si>
  <si>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</si>
  <si>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</si>
  <si>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</si>
  <si>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</si>
  <si>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</si>
  <si>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</si>
  <si>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</si>
  <si>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</si>
  <si>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</si>
  <si>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</si>
  <si>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</si>
  <si>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</si>
  <si>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</si>
  <si>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</si>
  <si>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</si>
  <si>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</si>
  <si>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</si>
  <si>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</si>
  <si>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</si>
  <si>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</si>
  <si>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</si>
  <si>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</si>
  <si>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</si>
  <si>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</si>
  <si>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</si>
  <si>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</si>
  <si>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</si>
  <si>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</si>
  <si>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</si>
  <si>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</si>
  <si>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</si>
  <si>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</si>
  <si>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</si>
  <si>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</si>
  <si>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</si>
  <si>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</si>
  <si>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</si>
  <si>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</si>
  <si>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</si>
  <si>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</si>
  <si>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</si>
  <si>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</si>
  <si>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</si>
  <si>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</si>
  <si>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</si>
  <si>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</si>
  <si>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</si>
  <si>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</si>
  <si>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</si>
  <si>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</si>
  <si>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</si>
  <si>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</si>
  <si>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</si>
  <si>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</si>
  <si>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</si>
  <si>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</si>
  <si>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</si>
  <si>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</si>
  <si>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</si>
  <si>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</si>
  <si>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</si>
  <si>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</si>
  <si>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</si>
  <si>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</si>
  <si>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</si>
  <si>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</si>
  <si>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</si>
  <si>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</si>
  <si>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</si>
  <si>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</si>
  <si>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</si>
  <si>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</si>
  <si>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</si>
  <si>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</si>
  <si>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</si>
  <si>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</si>
  <si>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</si>
  <si>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</si>
  <si>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</si>
  <si>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</si>
  <si>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</si>
  <si>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</si>
  <si>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</si>
  <si>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</si>
  <si>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</si>
  <si>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</si>
  <si>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</si>
  <si>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</si>
  <si>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</si>
  <si>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</si>
  <si>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</si>
  <si>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</si>
  <si>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</si>
  <si>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</si>
  <si>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</si>
  <si>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</si>
  <si>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</si>
  <si>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</si>
  <si>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</si>
  <si>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</si>
  <si>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</si>
  <si>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</si>
  <si>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</si>
  <si>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</si>
  <si>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</si>
  <si>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</si>
  <si>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</si>
  <si>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</si>
  <si>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</si>
  <si>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</si>
  <si>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</si>
  <si>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</si>
  <si>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</si>
  <si>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</si>
  <si>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</si>
  <si>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</si>
  <si>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</si>
  <si>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</si>
  <si>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</si>
  <si>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</si>
  <si>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</si>
  <si>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</si>
  <si>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</si>
  <si>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</si>
  <si>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</si>
  <si>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</si>
  <si>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</si>
  <si>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</si>
  <si>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</si>
  <si>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</si>
  <si>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</si>
  <si>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</si>
  <si>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</si>
  <si>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</si>
  <si>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</si>
  <si>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</si>
  <si>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</si>
  <si>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</si>
  <si>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</si>
  <si>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</si>
  <si>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</si>
  <si>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</si>
  <si>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</si>
  <si>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</si>
  <si>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</si>
  <si>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</si>
  <si>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</si>
  <si>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</si>
  <si>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</si>
  <si>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</si>
  <si>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</si>
  <si>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</si>
  <si>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</si>
  <si>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</si>
  <si>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</si>
  <si>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</si>
  <si>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</si>
  <si>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</si>
  <si>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</si>
  <si>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</si>
  <si>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</si>
  <si>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</si>
  <si>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</si>
  <si>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</si>
  <si>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</si>
  <si>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</si>
  <si>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</si>
  <si>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</si>
  <si>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</si>
  <si>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</si>
  <si>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</si>
  <si>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</si>
  <si>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</si>
  <si>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</si>
  <si>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</si>
  <si>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</si>
  <si>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</si>
  <si>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</si>
  <si>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</si>
  <si>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</si>
  <si>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</si>
  <si>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</si>
  <si>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</si>
  <si>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</si>
  <si>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</si>
  <si>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</si>
  <si>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</si>
  <si>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</si>
  <si>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</si>
  <si>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</si>
  <si>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</si>
  <si>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</si>
  <si>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</si>
  <si>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</si>
  <si>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</si>
  <si>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</si>
  <si>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</si>
  <si>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</si>
  <si>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</si>
  <si>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</si>
  <si>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</si>
  <si>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</si>
  <si>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</si>
  <si>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</si>
  <si>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</si>
  <si>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</si>
  <si>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</si>
  <si>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</si>
  <si>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</si>
  <si>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</si>
  <si>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</si>
  <si>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</si>
  <si>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</si>
  <si>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</si>
  <si>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</si>
  <si>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</si>
  <si>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</si>
  <si>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</si>
  <si>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</si>
  <si>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</si>
  <si>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</si>
  <si>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</si>
  <si>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</si>
  <si>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</si>
  <si>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</si>
  <si>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</si>
  <si>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</si>
  <si>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</si>
  <si>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</si>
  <si>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</si>
  <si>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</si>
  <si>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</si>
  <si>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</si>
  <si>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</si>
  <si>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</si>
  <si>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</si>
  <si>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</si>
  <si>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</si>
  <si>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</si>
  <si>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</si>
  <si>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</si>
  <si>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</si>
  <si>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</si>
  <si>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</si>
  <si>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</si>
  <si>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</si>
  <si>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</si>
  <si>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</si>
  <si>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</si>
  <si>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</si>
  <si>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</si>
  <si>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</si>
  <si>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</si>
  <si>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</si>
  <si>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</si>
  <si>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</si>
  <si>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</si>
  <si>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</si>
  <si>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</si>
  <si>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</si>
  <si>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</si>
  <si>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</si>
  <si>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</si>
  <si>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</si>
  <si>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</si>
  <si>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</si>
  <si>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</si>
  <si>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</si>
  <si>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</si>
  <si>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</si>
  <si>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</si>
  <si>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</si>
  <si>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</si>
  <si>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</si>
  <si>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</si>
  <si>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</si>
  <si>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</si>
  <si>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</si>
  <si>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</si>
  <si>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</si>
  <si>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</si>
  <si>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</si>
  <si>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</si>
  <si>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</si>
  <si>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</si>
  <si>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</si>
  <si>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</si>
  <si>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</si>
  <si>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</si>
  <si>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</si>
  <si>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</si>
  <si>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</si>
  <si>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</si>
  <si>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</si>
  <si>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</si>
  <si>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</si>
  <si>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</si>
  <si>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</si>
  <si>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</si>
  <si>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</si>
  <si>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</si>
  <si>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</si>
  <si>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</si>
  <si>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</si>
  <si>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</si>
  <si>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</si>
  <si>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</si>
  <si>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</si>
  <si>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</si>
  <si>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</si>
  <si>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</si>
  <si>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</si>
  <si>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</si>
  <si>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</si>
  <si>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</si>
  <si>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</si>
  <si>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</si>
  <si>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</si>
  <si>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</si>
  <si>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</si>
  <si>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</si>
  <si>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</si>
  <si>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</si>
  <si>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</si>
  <si>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</si>
  <si>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</si>
  <si>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</si>
  <si>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</si>
  <si>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</si>
  <si>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</si>
  <si>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</si>
  <si>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</si>
  <si>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</si>
  <si>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</si>
  <si>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</si>
  <si>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</si>
  <si>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</si>
  <si>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</si>
  <si>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</si>
  <si>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</si>
  <si>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</si>
  <si>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</si>
  <si>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</si>
  <si>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</si>
  <si>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</si>
  <si>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</si>
  <si>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</si>
  <si>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</si>
  <si>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</si>
  <si>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</si>
  <si>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</si>
  <si>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</si>
  <si>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</si>
  <si>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</si>
  <si>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</si>
  <si>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</si>
  <si>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</si>
  <si>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</si>
  <si>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</si>
  <si>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</si>
  <si>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</si>
  <si>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</si>
  <si>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</si>
  <si>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</si>
  <si>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</si>
  <si>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</si>
  <si>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</si>
  <si>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</si>
  <si>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</si>
  <si>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</si>
  <si>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</si>
  <si>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</si>
  <si>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</si>
  <si>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</si>
  <si>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</si>
  <si>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</si>
  <si>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</si>
  <si>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</si>
  <si>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</si>
  <si>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</si>
  <si>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</si>
  <si>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</si>
  <si>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</si>
  <si>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</si>
  <si>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</si>
  <si>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</si>
  <si>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</si>
  <si>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</si>
  <si>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</si>
  <si>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</si>
  <si>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</si>
  <si>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</si>
  <si>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</si>
  <si>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</si>
  <si>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</si>
  <si>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</si>
  <si>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</si>
  <si>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</si>
  <si>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</si>
  <si>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</si>
  <si>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</si>
  <si>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</si>
  <si>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</si>
  <si>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</si>
  <si>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</si>
  <si>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</si>
  <si>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</si>
  <si>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</si>
  <si>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</si>
  <si>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</si>
  <si>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</si>
  <si>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</si>
  <si>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</si>
  <si>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</si>
  <si>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</si>
  <si>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</si>
  <si>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</si>
  <si>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</si>
  <si>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</si>
  <si>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</si>
  <si>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</si>
  <si>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</si>
  <si>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</si>
  <si>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</si>
  <si>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</si>
  <si>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</si>
  <si>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</si>
  <si>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</si>
  <si>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</si>
  <si>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</si>
  <si>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</si>
  <si>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</si>
  <si>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</si>
  <si>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</si>
  <si>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</si>
  <si>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</si>
  <si>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</si>
  <si>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</si>
  <si>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</si>
  <si>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</si>
  <si>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</si>
  <si>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</si>
  <si>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</si>
  <si>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</si>
  <si>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</si>
  <si>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</si>
  <si>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</si>
  <si>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</si>
  <si>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</si>
  <si>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</si>
  <si>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</si>
  <si>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</si>
  <si>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</si>
  <si>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</si>
  <si>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</si>
  <si>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</si>
  <si>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</si>
  <si>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</si>
  <si>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</si>
  <si>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</si>
  <si>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</si>
  <si>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</si>
  <si>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</si>
  <si>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</si>
  <si>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</si>
  <si>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</si>
  <si>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</si>
  <si>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</si>
  <si>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</si>
  <si>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</si>
  <si>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</si>
  <si>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</si>
  <si>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</si>
  <si>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</si>
  <si>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</si>
  <si>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</si>
  <si>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</si>
  <si>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</si>
  <si>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</si>
  <si>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</si>
  <si>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</si>
  <si>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</si>
  <si>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</si>
  <si>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</si>
  <si>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</si>
  <si>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</si>
  <si>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</si>
  <si>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</si>
  <si>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</si>
  <si>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</si>
  <si>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</si>
  <si>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</si>
  <si>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</si>
  <si>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</si>
  <si>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</si>
  <si>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</si>
  <si>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</si>
  <si>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</si>
  <si>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</si>
  <si>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</si>
  <si>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</si>
  <si>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</si>
  <si>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</si>
  <si>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</si>
  <si>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</si>
  <si>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</si>
  <si>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</si>
  <si>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</si>
  <si>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</si>
  <si>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</si>
  <si>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</si>
  <si>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</si>
  <si>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</si>
  <si>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</si>
  <si>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</si>
  <si>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</si>
  <si>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</si>
  <si>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</si>
  <si>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</si>
  <si>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</si>
  <si>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</si>
  <si>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</si>
  <si>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</si>
  <si>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</si>
  <si>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</si>
  <si>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</si>
  <si>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</si>
  <si>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</si>
  <si>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</si>
  <si>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</si>
  <si>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</si>
  <si>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</si>
  <si>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</si>
  <si>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</si>
  <si>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</si>
  <si>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</si>
  <si>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</si>
  <si>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</si>
  <si>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</si>
  <si>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</si>
  <si>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</si>
  <si>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</si>
  <si>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</si>
  <si>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</si>
  <si>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</si>
  <si>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</si>
  <si>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</si>
  <si>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</si>
  <si>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</si>
  <si>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</si>
  <si>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</si>
  <si>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</si>
  <si>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</si>
  <si>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</si>
  <si>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</si>
  <si>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</si>
  <si>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</si>
  <si>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</si>
  <si>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</si>
  <si>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</si>
  <si>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</si>
  <si>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</si>
  <si>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</si>
  <si>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</si>
  <si>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</si>
  <si>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</si>
  <si>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</si>
  <si>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</si>
  <si>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</si>
  <si>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</si>
  <si>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</si>
  <si>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</si>
  <si>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</si>
  <si>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</si>
  <si>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</si>
  <si>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</si>
  <si>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</si>
  <si>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</si>
  <si>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</si>
  <si>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</si>
  <si>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</si>
  <si>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</si>
  <si>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</si>
  <si>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</si>
  <si>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</si>
  <si>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</si>
  <si>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</si>
  <si>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</si>
  <si>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</si>
  <si>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</si>
  <si>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</si>
  <si>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</si>
  <si>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</si>
  <si>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</si>
  <si>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</si>
  <si>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</si>
  <si>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</si>
  <si>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</si>
  <si>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</si>
  <si>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</si>
  <si>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</si>
  <si>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</si>
  <si>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</si>
  <si>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</si>
  <si>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</si>
  <si>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</si>
  <si>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</si>
  <si>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</si>
  <si>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</si>
  <si>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</si>
  <si>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</si>
  <si>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</si>
  <si>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</si>
  <si>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</si>
  <si>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</si>
  <si>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</si>
  <si>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</si>
  <si>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</si>
  <si>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</si>
  <si>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</si>
  <si>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</si>
  <si>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</si>
  <si>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</si>
  <si>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</si>
  <si>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</si>
  <si>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</si>
  <si>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</si>
  <si>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</si>
  <si>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</si>
  <si>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</si>
  <si>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</si>
  <si>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</si>
  <si>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</si>
  <si>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</si>
  <si>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</si>
  <si>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</si>
  <si>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</si>
  <si>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</si>
  <si>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</si>
  <si>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</si>
  <si>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</si>
  <si>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</si>
  <si>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</si>
  <si>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</si>
  <si>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</si>
  <si>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</si>
  <si>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</si>
  <si>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</si>
  <si>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</si>
  <si>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</si>
  <si>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</si>
  <si>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</si>
  <si>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</si>
  <si>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</si>
  <si>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</si>
  <si>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</si>
  <si>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</si>
  <si>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</si>
  <si>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</si>
  <si>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</si>
  <si>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</si>
  <si>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</si>
  <si>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</si>
  <si>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</si>
  <si>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</si>
  <si>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</si>
  <si>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</si>
  <si>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</si>
  <si>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</si>
  <si>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</si>
  <si>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</si>
  <si>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</si>
  <si>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</si>
  <si>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</si>
  <si>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</si>
  <si>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</si>
  <si>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</si>
  <si>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</si>
  <si>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</si>
  <si>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</si>
  <si>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</si>
  <si>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</si>
  <si>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</si>
  <si>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</si>
  <si>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</si>
  <si>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</si>
  <si>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</si>
  <si>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</si>
  <si>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</si>
  <si>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</si>
  <si>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</si>
  <si>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</si>
  <si>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</si>
  <si>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</si>
  <si>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</si>
  <si>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</si>
  <si>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</si>
  <si>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</si>
  <si>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</si>
  <si>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</si>
  <si>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</si>
  <si>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</si>
  <si>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</si>
  <si>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</si>
  <si>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</si>
  <si>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</si>
  <si>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</si>
  <si>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</si>
  <si>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</si>
  <si>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</si>
  <si>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</si>
  <si>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</si>
  <si>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</si>
  <si>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</si>
  <si>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</si>
  <si>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</si>
  <si>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</si>
  <si>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</si>
  <si>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</si>
  <si>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</si>
  <si>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</si>
  <si>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</si>
  <si>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</si>
  <si>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</si>
  <si>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</si>
  <si>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</si>
  <si>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</si>
  <si>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</si>
  <si>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</si>
  <si>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</si>
  <si>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</si>
  <si>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</si>
  <si>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</si>
  <si>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</si>
  <si>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</si>
  <si>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</si>
  <si>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</si>
  <si>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</si>
  <si>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</si>
  <si>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</si>
  <si>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</si>
  <si>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</si>
  <si>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</si>
  <si>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</si>
  <si>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</si>
  <si>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</si>
  <si>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</si>
  <si>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</si>
  <si>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</si>
  <si>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</si>
  <si>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</si>
  <si>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</si>
  <si>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</si>
  <si>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</si>
  <si>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</si>
  <si>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</si>
  <si>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</si>
  <si>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</si>
  <si>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</si>
  <si>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</si>
  <si>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</si>
  <si>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</si>
  <si>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</si>
  <si>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</si>
  <si>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</si>
  <si>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</si>
  <si>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</si>
  <si>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</si>
  <si>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</si>
  <si>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</si>
  <si>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</si>
  <si>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</si>
  <si>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</si>
  <si>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</si>
  <si>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</si>
  <si>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</si>
  <si>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</si>
  <si>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</si>
  <si>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</si>
  <si>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</si>
  <si>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</si>
  <si>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</si>
  <si>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</si>
  <si>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</si>
  <si>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</si>
  <si>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</si>
  <si>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</si>
  <si>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</si>
  <si>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</si>
  <si>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</si>
  <si>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</si>
  <si>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</si>
  <si>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</si>
  <si>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</si>
  <si>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</si>
  <si>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</si>
  <si>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</si>
  <si>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</si>
  <si>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</si>
  <si>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</si>
  <si>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</si>
  <si>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</si>
  <si>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</si>
  <si>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</si>
  <si>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</si>
  <si>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</si>
  <si>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</si>
  <si>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</si>
  <si>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</si>
  <si>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</si>
  <si>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</si>
  <si>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</si>
  <si>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</si>
  <si>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</si>
  <si>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</si>
  <si>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</si>
  <si>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</si>
  <si>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</si>
  <si>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</si>
  <si>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</si>
  <si>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</si>
  <si>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</si>
  <si>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</si>
  <si>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</si>
  <si>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</si>
  <si>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</si>
  <si>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</si>
  <si>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</si>
  <si>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</si>
  <si>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</si>
  <si>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</si>
  <si>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</si>
  <si>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</si>
  <si>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</si>
  <si>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</si>
  <si>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</si>
  <si>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</si>
  <si>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</si>
  <si>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</si>
  <si>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</si>
  <si>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</si>
  <si>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</si>
  <si>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</si>
  <si>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</si>
  <si>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</si>
  <si>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</si>
  <si>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</si>
  <si>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</si>
  <si>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</si>
  <si>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</si>
  <si>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</si>
  <si>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</si>
  <si>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</si>
  <si>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</si>
  <si>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</si>
  <si>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</si>
  <si>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</si>
  <si>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</si>
  <si>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</si>
  <si>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</si>
  <si>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</si>
  <si>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</si>
  <si>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</si>
  <si>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</si>
  <si>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</si>
  <si>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</si>
  <si>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</si>
  <si>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</si>
  <si>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</si>
  <si>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</si>
  <si>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</si>
  <si>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</si>
  <si>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</si>
  <si>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</si>
  <si>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</si>
  <si>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</si>
  <si>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</si>
  <si>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</si>
  <si>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</si>
  <si>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</si>
  <si>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</si>
  <si>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</si>
  <si>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</si>
  <si>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</si>
  <si>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</si>
  <si>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</si>
  <si>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</si>
  <si>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</si>
  <si>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</si>
  <si>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</si>
  <si>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</si>
  <si>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</si>
  <si>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</si>
  <si>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</si>
  <si>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</si>
  <si>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</si>
  <si>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</si>
  <si>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</si>
  <si>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</si>
  <si>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</si>
  <si>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</si>
  <si>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</si>
  <si>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</si>
  <si>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</si>
  <si>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</si>
  <si>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</si>
  <si>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</si>
  <si>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</si>
  <si>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</si>
  <si>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</si>
  <si>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</si>
  <si>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</si>
  <si>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</si>
  <si>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</si>
  <si>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</si>
  <si>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</si>
  <si>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</si>
  <si>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</si>
  <si>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</si>
  <si>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</si>
  <si>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</si>
  <si>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</si>
  <si>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</si>
  <si>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</si>
  <si>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</si>
  <si>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</si>
  <si>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</si>
  <si>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</si>
  <si>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</si>
  <si>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</si>
  <si>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</si>
  <si>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</si>
  <si>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</si>
  <si>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</si>
  <si>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</si>
  <si>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</si>
  <si>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</si>
  <si>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</si>
  <si>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</si>
  <si>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</si>
  <si>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</si>
  <si>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</si>
  <si>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</si>
  <si>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</si>
  <si>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</si>
  <si>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</si>
  <si>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</si>
  <si>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</si>
  <si>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</si>
  <si>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</si>
  <si>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</si>
  <si>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</si>
  <si>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</si>
  <si>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</si>
  <si>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</si>
  <si>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</si>
  <si>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</si>
  <si>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</si>
  <si>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</si>
  <si>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</si>
  <si>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</si>
  <si>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</si>
  <si>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</si>
  <si>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</si>
  <si>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</si>
  <si>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</si>
  <si>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</si>
  <si>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</si>
  <si>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</si>
  <si>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</si>
  <si>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</si>
  <si>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</si>
  <si>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</si>
  <si>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</si>
  <si>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</si>
  <si>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</si>
  <si>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</si>
  <si>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</si>
  <si>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</si>
  <si>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</si>
  <si>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</si>
  <si>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</si>
  <si>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</si>
  <si>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</si>
  <si>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</si>
  <si>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</si>
  <si>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</si>
  <si>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</si>
  <si>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</si>
  <si>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</si>
  <si>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</si>
  <si>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</si>
  <si>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</si>
  <si>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</si>
  <si>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</si>
  <si>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</si>
  <si>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</si>
  <si>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</si>
  <si>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</si>
  <si>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</si>
  <si>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</si>
  <si>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</si>
  <si>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</si>
  <si>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</si>
  <si>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</si>
  <si>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</si>
  <si>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</si>
  <si>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</si>
  <si>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</si>
  <si>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</si>
  <si>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</si>
  <si>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</si>
  <si>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</si>
  <si>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</si>
  <si>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</si>
  <si>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</si>
  <si>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</si>
  <si>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</si>
  <si>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</si>
  <si>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</si>
  <si>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</si>
  <si>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</si>
  <si>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</si>
  <si>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</si>
  <si>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</si>
  <si>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</si>
  <si>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</si>
  <si>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</si>
  <si>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</si>
  <si>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</si>
  <si>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</si>
  <si>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</si>
  <si>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</si>
  <si>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</si>
  <si>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</si>
  <si>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</si>
  <si>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</si>
  <si>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</si>
  <si>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</si>
  <si>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</si>
  <si>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</si>
  <si>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</si>
  <si>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</si>
  <si>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</si>
  <si>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</si>
  <si>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</si>
  <si>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</si>
  <si>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</si>
  <si>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</si>
  <si>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</si>
  <si>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</si>
  <si>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</si>
  <si>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</si>
  <si>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</si>
  <si>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</si>
  <si>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</si>
  <si>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</si>
  <si>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</si>
  <si>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</si>
  <si>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</si>
  <si>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</si>
  <si>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</si>
  <si>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</si>
  <si>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</si>
  <si>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</si>
  <si>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</si>
  <si>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</si>
  <si>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</si>
  <si>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</si>
  <si>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</si>
  <si>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</si>
  <si>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</si>
  <si>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</si>
  <si>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</si>
  <si>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</si>
  <si>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</si>
  <si>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</si>
  <si>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</si>
  <si>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</si>
  <si>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</si>
  <si>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</si>
  <si>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</si>
  <si>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</si>
  <si>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</si>
  <si>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</si>
  <si>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</si>
  <si>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</si>
  <si>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</si>
  <si>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</si>
  <si>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</si>
  <si>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</si>
  <si>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</si>
  <si>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</si>
  <si>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</si>
  <si>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</si>
  <si>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</si>
  <si>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</si>
  <si>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</si>
  <si>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</si>
  <si>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</si>
  <si>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</si>
  <si>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</si>
  <si>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</si>
  <si>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</si>
  <si>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</si>
  <si>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</si>
  <si>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</si>
  <si>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</si>
  <si>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</si>
  <si>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</si>
  <si>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</si>
  <si>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</si>
  <si>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</si>
  <si>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</si>
  <si>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</si>
  <si>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</si>
  <si>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</si>
  <si>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</si>
  <si>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</si>
  <si>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</si>
  <si>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</si>
  <si>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</si>
  <si>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</si>
  <si>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</si>
  <si>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</si>
  <si>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</si>
  <si>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</si>
  <si>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</si>
  <si>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</si>
  <si>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</si>
  <si>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</si>
  <si>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</si>
  <si>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</si>
  <si>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</si>
  <si>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</si>
  <si>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</si>
  <si>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</si>
  <si>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</si>
  <si>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</si>
  <si>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</si>
  <si>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</si>
  <si>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</si>
  <si>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</si>
  <si>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</si>
  <si>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</si>
  <si>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</si>
  <si>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</si>
  <si>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</si>
  <si>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</si>
  <si>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</si>
  <si>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</si>
  <si>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</si>
  <si>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</si>
  <si>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</si>
  <si>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</si>
  <si>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</si>
  <si>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</si>
  <si>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</si>
  <si>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</si>
  <si>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</si>
  <si>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</si>
  <si>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</si>
  <si>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</si>
  <si>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</si>
  <si>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</si>
  <si>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</si>
  <si>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</si>
  <si>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</si>
  <si>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</si>
  <si>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</si>
  <si>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</si>
  <si>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</si>
  <si>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</si>
  <si>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</si>
  <si>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</si>
  <si>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</si>
  <si>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</si>
  <si>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</si>
  <si>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</si>
  <si>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</si>
  <si>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</si>
  <si>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</si>
  <si>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</si>
  <si>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</si>
  <si>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</si>
  <si>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</si>
  <si>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</si>
  <si>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</si>
  <si>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</si>
  <si>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</si>
  <si>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</si>
  <si>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</si>
  <si>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</si>
  <si>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</si>
  <si>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</si>
  <si>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</si>
  <si>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</si>
  <si>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</si>
  <si>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</si>
  <si>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</si>
  <si>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</si>
  <si>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</si>
  <si>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</si>
  <si>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</si>
  <si>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</si>
  <si>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</si>
  <si>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</si>
  <si>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</si>
  <si>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</si>
  <si>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</si>
  <si>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</si>
  <si>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</si>
  <si>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</si>
  <si>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</si>
  <si>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</si>
  <si>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</si>
  <si>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</si>
  <si>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</si>
  <si>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</si>
  <si>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</si>
  <si>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</si>
  <si>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</si>
  <si>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</si>
  <si>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</si>
  <si>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</si>
  <si>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</si>
  <si>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</si>
  <si>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</si>
  <si>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</si>
  <si>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</si>
  <si>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</si>
  <si>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</si>
  <si>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</si>
  <si>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</si>
  <si>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</si>
  <si>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</si>
  <si>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</si>
  <si>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</si>
  <si>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</si>
  <si>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</si>
  <si>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</si>
  <si>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</si>
  <si>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</si>
  <si>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</si>
  <si>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</si>
  <si>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</si>
  <si>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</si>
  <si>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</si>
  <si>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</si>
  <si>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</si>
  <si>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</si>
  <si>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</si>
  <si>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</si>
  <si>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</si>
  <si>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</si>
  <si>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</si>
  <si>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</si>
  <si>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</si>
  <si>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</si>
  <si>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</si>
  <si>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</si>
  <si>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</si>
  <si>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</si>
  <si>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</si>
  <si>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</si>
  <si>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</si>
  <si>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</si>
  <si>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</si>
  <si>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</si>
  <si>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</si>
  <si>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</si>
  <si>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</si>
  <si>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</si>
  <si>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</si>
  <si>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</si>
  <si>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</si>
  <si>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</si>
  <si>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</si>
  <si>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</si>
  <si>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</si>
  <si>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</si>
  <si>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</si>
  <si>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</si>
  <si>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</si>
  <si>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</si>
  <si>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</si>
  <si>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</si>
  <si>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</si>
  <si>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</si>
  <si>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</si>
  <si>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</si>
  <si>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</si>
  <si>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</si>
  <si>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</si>
  <si>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</si>
  <si>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</si>
  <si>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</si>
  <si>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</si>
  <si>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</si>
  <si>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</si>
  <si>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</si>
  <si>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</si>
  <si>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</si>
  <si>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</si>
  <si>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</si>
  <si>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</si>
  <si>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</si>
  <si>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</si>
  <si>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</si>
  <si>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</si>
  <si>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</si>
  <si>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</si>
  <si>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</si>
  <si>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</si>
  <si>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</si>
  <si>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</si>
  <si>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</si>
  <si>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</si>
  <si>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</si>
  <si>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</si>
  <si>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</si>
  <si>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</si>
  <si>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</si>
  <si>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</si>
  <si>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</si>
  <si>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</si>
  <si>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</si>
  <si>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</si>
  <si>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</si>
  <si>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</si>
  <si>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</si>
  <si>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</si>
  <si>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</si>
  <si>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</si>
  <si>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</si>
  <si>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</si>
  <si>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</si>
  <si>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</si>
  <si>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</si>
  <si>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</si>
  <si>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</si>
  <si>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</si>
  <si>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</si>
  <si>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</si>
  <si>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</si>
  <si>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</si>
  <si>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</si>
  <si>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</si>
  <si>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</si>
  <si>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</si>
  <si>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</si>
  <si>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</si>
  <si>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</si>
  <si>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</si>
  <si>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</si>
  <si>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</si>
  <si>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</si>
  <si>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</si>
  <si>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</si>
  <si>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</si>
  <si>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</si>
  <si>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</si>
  <si>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</si>
  <si>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</si>
  <si>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</si>
  <si>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</si>
  <si>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</si>
  <si>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</si>
  <si>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</si>
  <si>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</si>
  <si>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</si>
  <si>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</si>
  <si>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</si>
  <si>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</si>
  <si>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</si>
  <si>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</si>
  <si>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</si>
  <si>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</si>
  <si>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</si>
  <si>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</si>
  <si>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</si>
  <si>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</si>
  <si>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</si>
  <si>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</si>
  <si>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</si>
  <si>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</si>
  <si>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</si>
  <si>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</si>
  <si>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</si>
  <si>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</si>
  <si>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</si>
  <si>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</si>
  <si>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</si>
  <si>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</si>
  <si>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</si>
  <si>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</si>
  <si>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</si>
  <si>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</si>
  <si>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</si>
  <si>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</si>
  <si>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</si>
  <si>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</si>
  <si>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</si>
  <si>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</si>
  <si>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</si>
  <si>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</si>
  <si>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</si>
  <si>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</si>
  <si>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</si>
  <si>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</si>
  <si>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</si>
  <si>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</si>
  <si>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</si>
  <si>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</si>
  <si>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</si>
  <si>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</si>
  <si>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</si>
  <si>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</si>
  <si>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</si>
  <si>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</si>
  <si>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</si>
  <si>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</si>
  <si>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</si>
  <si>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</si>
  <si>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</si>
  <si>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</si>
  <si>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</si>
  <si>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</si>
  <si>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</si>
  <si>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</si>
  <si>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</si>
  <si>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</si>
  <si>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</si>
  <si>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</si>
  <si>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</si>
  <si>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</si>
  <si>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</si>
  <si>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</si>
  <si>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</si>
  <si>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</si>
  <si>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</si>
  <si>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</si>
  <si>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</si>
  <si>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</si>
  <si>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</si>
  <si>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</si>
  <si>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</si>
  <si>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</si>
  <si>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</si>
  <si>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</si>
  <si>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</si>
  <si>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</si>
  <si>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</si>
  <si>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</si>
  <si>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</si>
  <si>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</si>
  <si>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</si>
  <si>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</si>
  <si>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</si>
  <si>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</si>
  <si>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</si>
  <si>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</si>
  <si>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</si>
  <si>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</si>
  <si>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</si>
  <si>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</si>
  <si>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</si>
  <si>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</si>
  <si>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</si>
  <si>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</si>
  <si>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</si>
  <si>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</si>
  <si>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</si>
  <si>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</si>
  <si>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</si>
  <si>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</si>
  <si>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</si>
  <si>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</si>
  <si>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</si>
  <si>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</si>
  <si>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</si>
  <si>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</si>
  <si>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</si>
  <si>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</si>
  <si>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</si>
  <si>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</si>
  <si>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</si>
  <si>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</si>
  <si>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</si>
  <si>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</si>
  <si>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</si>
  <si>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</si>
  <si>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</si>
  <si>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</si>
  <si>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</si>
  <si>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</si>
  <si>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</si>
  <si>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</si>
  <si>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</si>
  <si>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</si>
  <si>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</si>
  <si>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</si>
  <si>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</si>
  <si>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</si>
  <si>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</si>
  <si>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</si>
  <si>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</si>
  <si>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</si>
  <si>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</si>
  <si>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</si>
  <si>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</si>
  <si>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</si>
  <si>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</si>
  <si>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</si>
  <si>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</si>
  <si>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</si>
  <si>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</si>
  <si>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</si>
  <si>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</si>
  <si>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</si>
  <si>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</si>
  <si>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</si>
  <si>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</si>
  <si>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</si>
  <si>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</si>
  <si>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</si>
  <si>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</si>
  <si>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</si>
  <si>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</si>
  <si>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</si>
  <si>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</si>
  <si>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</si>
  <si>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</si>
  <si>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</si>
  <si>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</si>
  <si>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</si>
  <si>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</si>
  <si>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</si>
  <si>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</si>
  <si>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</si>
  <si>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</si>
  <si>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</si>
  <si>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</si>
  <si>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</si>
  <si>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</si>
  <si>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</si>
  <si>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</si>
  <si>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</si>
  <si>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</si>
  <si>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</si>
  <si>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</si>
  <si>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</si>
  <si>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</si>
  <si>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</si>
  <si>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</si>
  <si>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</si>
  <si>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</si>
  <si>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</si>
  <si>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</si>
  <si>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</si>
  <si>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</si>
  <si>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</si>
  <si>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</si>
  <si>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</si>
  <si>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</si>
  <si>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</si>
  <si>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</si>
  <si>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</si>
  <si>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</si>
  <si>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</si>
  <si>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</si>
  <si>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</si>
  <si>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</si>
  <si>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</si>
  <si>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</si>
  <si>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</si>
  <si>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</si>
  <si>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</si>
  <si>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</si>
  <si>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</si>
  <si>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</si>
  <si>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</si>
  <si>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</si>
  <si>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</si>
  <si>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</si>
  <si>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</si>
  <si>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</si>
  <si>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</si>
  <si>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</si>
  <si>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</si>
  <si>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</si>
  <si>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</si>
  <si>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</si>
  <si>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</si>
  <si>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</si>
  <si>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</si>
  <si>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</si>
  <si>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</si>
  <si>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</si>
  <si>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</si>
  <si>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</si>
  <si>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</si>
  <si>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</si>
  <si>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</si>
  <si>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</si>
  <si>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</si>
  <si>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</si>
  <si>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</si>
  <si>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</si>
  <si>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</si>
  <si>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</si>
  <si>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</si>
  <si>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</si>
  <si>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</si>
  <si>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</si>
  <si>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</si>
  <si>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</si>
  <si>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</si>
  <si>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</si>
  <si>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</si>
  <si>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</si>
  <si>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</si>
  <si>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</si>
  <si>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</si>
  <si>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</si>
  <si>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</si>
  <si>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</si>
  <si>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</si>
  <si>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</si>
  <si>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</si>
  <si>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</si>
  <si>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</si>
  <si>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</si>
  <si>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</si>
  <si>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</si>
  <si>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</si>
  <si>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</si>
  <si>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</si>
  <si>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</si>
  <si>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</si>
  <si>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</si>
  <si>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</si>
  <si>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</si>
  <si>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</si>
  <si>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</si>
  <si>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</si>
  <si>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</si>
  <si>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</si>
  <si>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</si>
  <si>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</si>
  <si>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</si>
  <si>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</si>
  <si>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</si>
  <si>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</si>
  <si>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</si>
  <si>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</si>
  <si>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</si>
  <si>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</si>
  <si>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</si>
  <si>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</si>
  <si>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</si>
  <si>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</si>
  <si>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</si>
  <si>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</si>
  <si>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</si>
  <si>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</si>
  <si>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</si>
  <si>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</si>
  <si>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</si>
  <si>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</si>
  <si>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</si>
  <si>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</si>
  <si>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</si>
  <si>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</si>
  <si>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</si>
  <si>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</si>
  <si>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</si>
  <si>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</si>
  <si>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</si>
  <si>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</si>
  <si>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</si>
  <si>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</si>
  <si>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</si>
  <si>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</si>
  <si>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</si>
  <si>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</si>
  <si>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</si>
  <si>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</si>
  <si>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</si>
  <si>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</si>
  <si>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</si>
  <si>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</si>
  <si>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</si>
  <si>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</si>
  <si>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</si>
  <si>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</si>
  <si>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</si>
  <si>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</si>
  <si>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</si>
  <si>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</si>
  <si>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</si>
  <si>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</si>
  <si>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</si>
  <si>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</si>
  <si>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</si>
  <si>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</si>
  <si>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</si>
  <si>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</si>
  <si>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</si>
  <si>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</si>
  <si>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</si>
  <si>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</si>
  <si>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</si>
  <si>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</si>
  <si>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</si>
  <si>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</si>
  <si>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</si>
  <si>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</si>
  <si>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</si>
  <si>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</si>
  <si>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</si>
  <si>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</si>
  <si>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</si>
  <si>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</si>
  <si>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</si>
  <si>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</si>
  <si>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</si>
  <si>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</si>
  <si>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</si>
  <si>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</si>
  <si>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</si>
  <si>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</si>
  <si>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</si>
  <si>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</si>
  <si>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</si>
  <si>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</si>
  <si>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</si>
  <si>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</si>
  <si>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</si>
  <si>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</si>
  <si>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</si>
  <si>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</si>
  <si>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</si>
  <si>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</si>
  <si>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</si>
  <si>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</si>
  <si>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</si>
  <si>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</si>
  <si>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</si>
  <si>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</si>
  <si>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</si>
  <si>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</si>
  <si>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</si>
  <si>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</si>
  <si>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</si>
  <si>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</si>
  <si>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</si>
  <si>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</si>
  <si>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</si>
  <si>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</si>
  <si>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</si>
  <si>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</si>
  <si>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</si>
  <si>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</si>
  <si>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</si>
  <si>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</si>
  <si>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</si>
  <si>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</si>
  <si>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</si>
  <si>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</si>
  <si>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</si>
  <si>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</si>
  <si>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</si>
  <si>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</si>
  <si>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</si>
  <si>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</si>
  <si>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</si>
  <si>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</si>
  <si>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</si>
  <si>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</si>
  <si>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</si>
  <si>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</si>
  <si>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</si>
  <si>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</si>
  <si>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</si>
  <si>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</si>
  <si>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</si>
  <si>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</si>
  <si>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</si>
  <si>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</si>
  <si>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</si>
  <si>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</si>
  <si>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</si>
  <si>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</si>
  <si>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</si>
  <si>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</si>
  <si>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</si>
  <si>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</si>
  <si>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</si>
  <si>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</si>
  <si>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</si>
  <si>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</si>
  <si>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</si>
  <si>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</si>
  <si>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</si>
  <si>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</si>
  <si>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</si>
  <si>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</si>
  <si>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</si>
  <si>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</si>
  <si>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</si>
  <si>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</si>
  <si>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</si>
  <si>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</si>
  <si>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</si>
  <si>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</si>
  <si>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</si>
  <si>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</si>
  <si>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</si>
  <si>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</si>
  <si>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</si>
  <si>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</si>
  <si>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</si>
  <si>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</si>
  <si>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</si>
  <si>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</si>
  <si>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</si>
  <si>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</si>
  <si>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</si>
  <si>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</si>
  <si>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</si>
  <si>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</si>
  <si>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</si>
  <si>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</si>
  <si>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</si>
  <si>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</si>
  <si>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</si>
  <si>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</si>
  <si>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</si>
  <si>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</si>
  <si>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</si>
  <si>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</si>
  <si>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</si>
  <si>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</si>
  <si>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</si>
  <si>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</si>
  <si>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</si>
  <si>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</si>
  <si>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</si>
  <si>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</si>
  <si>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</si>
  <si>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</si>
  <si>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</si>
  <si>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</si>
  <si>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</si>
  <si>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</si>
  <si>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</si>
  <si>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</si>
  <si>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</si>
  <si>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</si>
  <si>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</si>
  <si>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</si>
  <si>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</si>
  <si>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</si>
  <si>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</si>
  <si>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</si>
  <si>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</si>
  <si>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</si>
  <si>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</si>
  <si>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</si>
  <si>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</si>
  <si>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</si>
  <si>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</si>
  <si>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</si>
  <si>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</si>
  <si>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</si>
  <si>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</si>
  <si>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</si>
  <si>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</si>
  <si>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</si>
  <si>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</si>
  <si>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</si>
  <si>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</si>
  <si>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</si>
  <si>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</si>
  <si>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</si>
  <si>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</si>
  <si>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</si>
  <si>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</si>
  <si>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</si>
  <si>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</si>
  <si>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</si>
  <si>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</si>
  <si>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</si>
  <si>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</si>
  <si>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</si>
  <si>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</si>
  <si>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</si>
  <si>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</si>
  <si>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</si>
  <si>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</si>
  <si>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</si>
  <si>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</si>
  <si>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</si>
  <si>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</si>
  <si>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</si>
  <si>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</si>
  <si>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</si>
  <si>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</si>
  <si>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</si>
  <si>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</si>
  <si>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</si>
  <si>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</si>
  <si>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</si>
  <si>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</si>
  <si>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</si>
  <si>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</si>
  <si>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</si>
  <si>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</si>
  <si>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</si>
  <si>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</si>
  <si>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</si>
  <si>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</si>
  <si>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</si>
  <si>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</si>
  <si>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</si>
  <si>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</si>
  <si>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</si>
  <si>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</si>
  <si>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</si>
  <si>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</si>
  <si>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</si>
  <si>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</si>
  <si>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</si>
  <si>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</si>
  <si>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</si>
  <si>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</si>
  <si>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</si>
  <si>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</si>
  <si>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</si>
  <si>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</si>
  <si>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</si>
  <si>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</si>
  <si>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</si>
  <si>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</si>
  <si>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</si>
  <si>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</si>
  <si>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</si>
  <si>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</si>
  <si>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</si>
  <si>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</si>
  <si>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</si>
  <si>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</si>
  <si>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</si>
  <si>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</si>
  <si>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</si>
  <si>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</si>
  <si>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</si>
  <si>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</si>
  <si>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</si>
  <si>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</si>
  <si>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</si>
  <si>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</si>
  <si>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</si>
  <si>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</si>
  <si>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</si>
  <si>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</si>
  <si>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</si>
  <si>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</si>
  <si>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</si>
  <si>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</si>
  <si>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</si>
  <si>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</si>
  <si>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</si>
  <si>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</si>
  <si>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</si>
  <si>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</si>
  <si>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</si>
  <si>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</si>
  <si>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</si>
  <si>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</si>
  <si>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</si>
  <si>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</si>
  <si>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</si>
  <si>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</si>
  <si>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</si>
  <si>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</si>
  <si>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</si>
  <si>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</si>
  <si>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</si>
  <si>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</si>
  <si>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</si>
  <si>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</si>
  <si>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</si>
  <si>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</si>
  <si>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</si>
  <si>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</si>
  <si>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</si>
  <si>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</si>
  <si>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</si>
  <si>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</si>
  <si>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</si>
  <si>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</si>
  <si>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</si>
  <si>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</si>
  <si>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</si>
  <si>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</si>
  <si>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</si>
  <si>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</si>
  <si>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</si>
  <si>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</si>
  <si>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</si>
  <si>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</si>
  <si>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</si>
  <si>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</si>
  <si>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</si>
  <si>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</si>
  <si>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</si>
  <si>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</si>
  <si>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</si>
  <si>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</si>
  <si>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</si>
  <si>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</si>
  <si>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</si>
  <si>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</si>
  <si>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</si>
  <si>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</si>
  <si>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</si>
  <si>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</si>
  <si>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</si>
  <si>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</si>
  <si>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</si>
  <si>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</si>
  <si>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</si>
  <si>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</si>
  <si>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</si>
  <si>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</si>
  <si>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</si>
  <si>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</si>
  <si>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</si>
  <si>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</si>
  <si>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</si>
  <si>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</si>
  <si>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</si>
  <si>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</si>
  <si>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</si>
  <si>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</si>
  <si>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</si>
  <si>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</si>
  <si>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</si>
  <si>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</si>
  <si>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</si>
  <si>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</si>
  <si>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</si>
  <si>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</si>
  <si>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</si>
  <si>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</si>
  <si>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</si>
  <si>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</si>
  <si>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</si>
  <si>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</si>
  <si>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</si>
  <si>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</si>
  <si>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</si>
  <si>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</si>
  <si>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</si>
  <si>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</si>
  <si>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</si>
  <si>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</si>
  <si>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</si>
  <si>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</si>
  <si>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</si>
  <si>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</si>
  <si>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</si>
  <si>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</si>
  <si>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</si>
  <si>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</si>
  <si>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</si>
  <si>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</si>
  <si>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</si>
  <si>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</si>
  <si>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</si>
  <si>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</si>
  <si>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</si>
  <si>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</si>
  <si>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</si>
  <si>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</si>
  <si>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</si>
  <si>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</si>
  <si>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</si>
  <si>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</si>
  <si>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</si>
  <si>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</si>
  <si>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</si>
  <si>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</si>
  <si>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</si>
  <si>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</si>
  <si>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</si>
  <si>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</si>
  <si>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</si>
  <si>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</si>
  <si>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</si>
  <si>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</si>
  <si>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</si>
  <si>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</si>
  <si>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</si>
  <si>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</si>
  <si>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</si>
  <si>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</si>
  <si>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</si>
  <si>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</si>
  <si>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</si>
  <si>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</si>
  <si>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</si>
  <si>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</si>
  <si>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</si>
  <si>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</si>
  <si>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</si>
  <si>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</si>
  <si>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</si>
  <si>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</si>
  <si>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</si>
  <si>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</si>
  <si>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</si>
  <si>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</si>
  <si>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</si>
  <si>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</si>
  <si>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</si>
  <si>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</si>
  <si>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</si>
  <si>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</si>
  <si>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</si>
  <si>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</si>
  <si>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</si>
  <si>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</si>
  <si>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</si>
  <si>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</si>
  <si>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</si>
  <si>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</si>
  <si>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</si>
  <si>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</si>
  <si>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</si>
  <si>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</si>
  <si>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</si>
  <si>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</si>
  <si>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</si>
  <si>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</si>
  <si>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</si>
  <si>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</si>
  <si>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</si>
  <si>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</si>
  <si>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</si>
  <si>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</si>
  <si>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</si>
  <si>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</si>
  <si>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</si>
  <si>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</si>
  <si>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</si>
  <si>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</si>
  <si>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</si>
  <si>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</si>
  <si>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</si>
  <si>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</si>
  <si>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</si>
  <si>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</si>
  <si>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</si>
  <si>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</si>
  <si>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</si>
  <si>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</si>
  <si>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</si>
  <si>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</si>
  <si>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</si>
  <si>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</si>
  <si>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</si>
  <si>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</si>
  <si>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</si>
  <si>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</si>
  <si>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</si>
  <si>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</si>
  <si>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</si>
  <si>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</si>
  <si>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</si>
  <si>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</si>
  <si>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</si>
  <si>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</si>
  <si>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</si>
  <si>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</si>
  <si>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</si>
  <si>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</si>
  <si>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</si>
  <si>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</si>
  <si>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</si>
  <si>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</si>
  <si>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</si>
  <si>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</si>
  <si>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</si>
  <si>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</si>
  <si>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</si>
  <si>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</si>
  <si>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</si>
  <si>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</si>
  <si>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</si>
  <si>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</si>
  <si>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</si>
  <si>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</si>
  <si>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</si>
  <si>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</si>
  <si>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</si>
  <si>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</si>
  <si>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</si>
  <si>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</si>
  <si>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</si>
  <si>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</si>
  <si>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</si>
  <si>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</si>
  <si>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</si>
  <si>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</si>
  <si>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</si>
  <si>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</si>
  <si>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</si>
  <si>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</si>
  <si>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</si>
  <si>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</si>
  <si>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</si>
  <si>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</si>
  <si>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</si>
  <si>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</si>
  <si>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</si>
  <si>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</si>
  <si>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</si>
  <si>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</si>
  <si>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</si>
  <si>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</si>
  <si>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</si>
  <si>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</si>
  <si>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</si>
  <si>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</si>
  <si>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</si>
  <si>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</si>
  <si>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</si>
  <si>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</si>
  <si>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</si>
  <si>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</si>
  <si>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</si>
  <si>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</si>
  <si>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</si>
  <si>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</si>
  <si>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</si>
  <si>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</si>
  <si>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</si>
  <si>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</si>
  <si>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</si>
  <si>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</si>
  <si>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</si>
  <si>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</si>
  <si>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</si>
  <si>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</si>
  <si>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</si>
  <si>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</si>
  <si>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</si>
  <si>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</si>
  <si>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</si>
  <si>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</si>
  <si>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</si>
  <si>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</si>
  <si>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</si>
  <si>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</si>
  <si>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</si>
  <si>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</si>
  <si>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</si>
  <si>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</si>
  <si>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</si>
  <si>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</si>
  <si>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</si>
  <si>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</si>
  <si>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</si>
  <si>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</si>
  <si>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</si>
  <si>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</si>
  <si>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</si>
  <si>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</si>
  <si>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</si>
  <si>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</si>
  <si>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</si>
  <si>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</si>
  <si>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</si>
  <si>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</si>
  <si>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</si>
  <si>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</si>
  <si>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</si>
  <si>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</si>
  <si>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</si>
  <si>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</si>
  <si>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</si>
  <si>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</si>
  <si>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</si>
  <si>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</si>
  <si>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</si>
  <si>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</si>
  <si>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</si>
  <si>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</si>
  <si>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</si>
  <si>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</si>
  <si>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</si>
  <si>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</si>
  <si>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</si>
  <si>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</si>
  <si>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</si>
  <si>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</si>
  <si>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</si>
  <si>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</si>
  <si>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</si>
  <si>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</si>
  <si>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</si>
  <si>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</si>
  <si>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</si>
  <si>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</si>
  <si>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</si>
  <si>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</si>
  <si>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</si>
  <si>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</si>
  <si>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</si>
  <si>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</si>
  <si>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</si>
  <si>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</si>
  <si>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</si>
  <si>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</si>
  <si>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</si>
  <si>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</si>
  <si>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</si>
  <si>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</si>
  <si>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</si>
  <si>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</si>
  <si>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</si>
  <si>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</si>
  <si>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</si>
  <si>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</si>
  <si>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</si>
  <si>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</si>
  <si>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</si>
  <si>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</si>
  <si>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</si>
  <si>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</si>
  <si>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</si>
  <si>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</si>
  <si>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</si>
  <si>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</si>
  <si>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</si>
  <si>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</si>
  <si>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</si>
  <si>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</si>
  <si>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</si>
  <si>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</si>
  <si>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</si>
  <si>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</si>
  <si>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</si>
  <si>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</si>
  <si>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</si>
  <si>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</si>
  <si>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</si>
  <si>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</si>
  <si>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</si>
  <si>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</si>
  <si>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</si>
  <si>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</si>
  <si>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</si>
  <si>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</si>
  <si>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</si>
  <si>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</si>
  <si>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</si>
  <si>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</si>
  <si>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</si>
  <si>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</si>
  <si>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</si>
  <si>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</si>
  <si>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</si>
  <si>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</si>
  <si>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</si>
  <si>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</si>
  <si>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</si>
  <si>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</si>
  <si>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</si>
  <si>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</si>
  <si>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</si>
  <si>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</si>
  <si>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</si>
  <si>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</si>
  <si>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</si>
  <si>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</si>
  <si>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</si>
  <si>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</si>
  <si>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</si>
  <si>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</si>
  <si>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</si>
  <si>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</si>
  <si>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</si>
  <si>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</si>
  <si>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</si>
  <si>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</si>
  <si>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</si>
  <si>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</si>
  <si>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</si>
  <si>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</si>
  <si>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</si>
  <si>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</si>
  <si>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</si>
  <si>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</si>
  <si>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</si>
  <si>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</si>
  <si>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</si>
  <si>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</si>
  <si>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</si>
  <si>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</si>
  <si>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</si>
  <si>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</si>
  <si>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</si>
  <si>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</si>
  <si>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</si>
  <si>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</si>
  <si>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</si>
  <si>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</si>
  <si>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</si>
  <si>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</si>
  <si>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</si>
  <si>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</si>
  <si>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</si>
  <si>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</si>
  <si>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</si>
  <si>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</si>
  <si>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</si>
  <si>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</si>
  <si>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</si>
  <si>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</si>
  <si>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</si>
  <si>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</si>
  <si>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</si>
  <si>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</si>
  <si>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</si>
  <si>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</si>
  <si>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</si>
  <si>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</si>
  <si>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</si>
  <si>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</si>
  <si>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</si>
  <si>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</si>
  <si>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</si>
  <si>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</si>
  <si>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</si>
  <si>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</si>
  <si>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</si>
  <si>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</si>
  <si>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</si>
  <si>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</si>
  <si>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</si>
  <si>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</si>
  <si>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</si>
  <si>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</si>
  <si>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</si>
  <si>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</si>
  <si>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</si>
  <si>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</si>
  <si>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</si>
  <si>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</si>
  <si>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</si>
  <si>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</si>
  <si>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</si>
  <si>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</si>
  <si>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</si>
  <si>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</si>
  <si>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</si>
  <si>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</si>
  <si>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</si>
  <si>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</si>
  <si>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</si>
  <si>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</si>
  <si>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</si>
  <si>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</si>
  <si>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</si>
  <si>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</si>
  <si>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</si>
  <si>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</si>
  <si>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</si>
  <si>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</si>
  <si>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</si>
  <si>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</si>
  <si>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</si>
  <si>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</si>
  <si>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</si>
  <si>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</si>
  <si>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</si>
  <si>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</si>
  <si>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</si>
  <si>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</si>
  <si>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</si>
  <si>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</si>
  <si>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</si>
  <si>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</si>
  <si>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</si>
  <si>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</si>
  <si>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</si>
  <si>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</si>
  <si>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</si>
  <si>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</si>
  <si>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</si>
  <si>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</si>
  <si>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</si>
  <si>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</si>
  <si>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</si>
  <si>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</si>
  <si>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</si>
  <si>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</si>
  <si>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</si>
  <si>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</si>
  <si>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</si>
  <si>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</si>
  <si>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</si>
  <si>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</si>
  <si>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</si>
  <si>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</si>
  <si>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</si>
  <si>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</si>
  <si>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</si>
  <si>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</si>
  <si>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</si>
  <si>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</si>
  <si>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</si>
  <si>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</si>
  <si>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</si>
  <si>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</si>
  <si>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</si>
  <si>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</si>
  <si>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</si>
  <si>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</si>
  <si>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</si>
  <si>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</si>
  <si>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</si>
  <si>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</si>
  <si>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</si>
  <si>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</si>
  <si>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</si>
  <si>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</si>
  <si>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</si>
  <si>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</si>
  <si>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</si>
  <si>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</si>
  <si>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</si>
  <si>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</si>
  <si>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</si>
  <si>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</si>
  <si>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</si>
  <si>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</si>
  <si>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</si>
  <si>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</si>
  <si>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</si>
  <si>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</si>
  <si>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</si>
  <si>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</si>
  <si>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</si>
  <si>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</si>
  <si>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</si>
  <si>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</si>
  <si>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</si>
  <si>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</si>
  <si>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</si>
  <si>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</si>
  <si>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</si>
  <si>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</si>
  <si>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</si>
  <si>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</si>
  <si>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</si>
  <si>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</si>
  <si>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</si>
  <si>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</si>
  <si>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</si>
  <si>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</si>
  <si>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</si>
  <si>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</si>
  <si>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</si>
  <si>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</si>
  <si>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</si>
  <si>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</si>
  <si>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</si>
  <si>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</si>
  <si>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</si>
  <si>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</si>
  <si>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</si>
  <si>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</si>
  <si>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</si>
  <si>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</si>
  <si>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</si>
  <si>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</si>
  <si>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</si>
  <si>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</si>
  <si>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</si>
  <si>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</si>
  <si>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</si>
  <si>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</si>
  <si>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</si>
  <si>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</si>
  <si>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</si>
  <si>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</si>
  <si>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</si>
  <si>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</si>
  <si>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</si>
  <si>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</si>
  <si>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</si>
  <si>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</si>
  <si>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</si>
  <si>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</si>
  <si>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</si>
  <si>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</si>
  <si>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</si>
  <si>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</si>
  <si>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</si>
  <si>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</si>
  <si>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</si>
  <si>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</si>
  <si>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</si>
  <si>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</si>
  <si>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</si>
  <si>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</si>
  <si>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</si>
  <si>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</si>
  <si>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</si>
  <si>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</si>
  <si>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</si>
  <si>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</si>
  <si>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</si>
  <si>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</si>
  <si>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</si>
  <si>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</si>
  <si>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</si>
  <si>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</si>
  <si>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</si>
  <si>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</si>
  <si>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</si>
  <si>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</si>
  <si>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</si>
  <si>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</si>
  <si>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</si>
  <si>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</si>
  <si>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</si>
  <si>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</si>
  <si>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</si>
  <si>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</si>
  <si>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</si>
  <si>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</si>
  <si>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</si>
  <si>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</si>
  <si>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</si>
  <si>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</si>
  <si>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</si>
  <si>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</si>
  <si>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</si>
  <si>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</si>
  <si>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</si>
  <si>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</si>
  <si>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</si>
  <si>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</si>
  <si>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</si>
  <si>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</si>
  <si>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</si>
  <si>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</si>
  <si>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</si>
  <si>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</si>
  <si>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</si>
  <si>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</si>
  <si>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</si>
  <si>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</si>
  <si>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</si>
  <si>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</si>
  <si>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</si>
  <si>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</si>
  <si>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</si>
  <si>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</si>
  <si>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</si>
  <si>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</si>
  <si>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</si>
  <si>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</si>
  <si>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</si>
  <si>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</si>
  <si>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</si>
  <si>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</si>
  <si>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</si>
  <si>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</si>
  <si>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</si>
  <si>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</si>
  <si>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</si>
  <si>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</si>
  <si>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</si>
  <si>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</si>
  <si>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</si>
  <si>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</si>
  <si>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</si>
  <si>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</si>
  <si>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</si>
  <si>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</si>
  <si>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</si>
  <si>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</si>
  <si>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</si>
  <si>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</si>
  <si>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</si>
  <si>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</si>
  <si>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</si>
  <si>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</si>
  <si>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</si>
  <si>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</si>
  <si>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</si>
  <si>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</si>
  <si>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</si>
  <si>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</si>
  <si>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</si>
  <si>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</si>
  <si>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</si>
  <si>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</si>
  <si>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</si>
  <si>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</si>
  <si>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</si>
  <si>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</si>
  <si>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</si>
  <si>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</si>
  <si>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</si>
  <si>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</si>
  <si>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</si>
  <si>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</si>
  <si>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</si>
  <si>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</si>
  <si>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</si>
  <si>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</si>
  <si>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</si>
  <si>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</si>
  <si>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</si>
  <si>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</si>
  <si>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</si>
  <si>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</si>
  <si>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</si>
  <si>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</si>
  <si>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</si>
  <si>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</si>
  <si>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</si>
  <si>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</si>
  <si>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</si>
  <si>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</si>
  <si>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</si>
  <si>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</si>
  <si>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</si>
  <si>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</si>
  <si>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</si>
  <si>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</si>
  <si>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</si>
  <si>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</si>
  <si>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</si>
  <si>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</si>
  <si>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</si>
  <si>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</si>
  <si>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</si>
  <si>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</si>
  <si>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</si>
  <si>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</si>
  <si>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</si>
  <si>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</si>
  <si>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</si>
  <si>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</si>
  <si>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</si>
  <si>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</si>
  <si>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</si>
  <si>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</si>
  <si>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</si>
  <si>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</si>
  <si>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</si>
  <si>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</si>
  <si>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</si>
  <si>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</si>
  <si>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</si>
  <si>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</si>
  <si>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</si>
  <si>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</si>
  <si>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</si>
  <si>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</si>
  <si>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</si>
  <si>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</si>
  <si>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</si>
  <si>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</si>
  <si>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</si>
  <si>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</si>
  <si>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</si>
  <si>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</si>
  <si>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</si>
  <si>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</si>
  <si>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</si>
  <si>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</si>
  <si>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</si>
  <si>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</si>
  <si>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</si>
  <si>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</si>
  <si>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</si>
  <si>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</si>
  <si>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</si>
  <si>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</si>
  <si>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</si>
  <si>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</si>
  <si>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</si>
  <si>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</si>
  <si>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</si>
  <si>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</si>
  <si>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</si>
  <si>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</si>
  <si>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</si>
  <si>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</si>
  <si>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</si>
  <si>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</si>
  <si>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</si>
  <si>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</si>
  <si>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</si>
  <si>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</si>
  <si>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</si>
  <si>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</si>
  <si>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</si>
  <si>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</si>
  <si>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</si>
  <si>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</si>
  <si>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</si>
  <si>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</si>
  <si>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</si>
  <si>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</si>
  <si>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</si>
  <si>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</si>
  <si>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</si>
  <si>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</si>
  <si>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</si>
  <si>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</si>
  <si>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</si>
  <si>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</si>
  <si>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</si>
  <si>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</si>
  <si>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</si>
  <si>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</si>
  <si>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</si>
  <si>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</si>
  <si>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</si>
  <si>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</si>
  <si>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</si>
  <si>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</si>
  <si>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</si>
  <si>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</si>
  <si>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</si>
  <si>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</si>
  <si>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</si>
  <si>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</si>
  <si>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</si>
  <si>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</si>
  <si>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</si>
  <si>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</si>
  <si>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</si>
  <si>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</si>
  <si>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</si>
  <si>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</si>
  <si>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</si>
  <si>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</si>
  <si>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</si>
  <si>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</si>
  <si>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</si>
  <si>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</si>
  <si>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</si>
  <si>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</si>
  <si>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</si>
  <si>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</si>
  <si>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</si>
  <si>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</si>
  <si>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</si>
  <si>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</si>
  <si>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</si>
  <si>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</si>
  <si>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</si>
  <si>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</si>
  <si>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</si>
  <si>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</si>
  <si>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</si>
  <si>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</si>
  <si>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</si>
  <si>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</si>
  <si>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</si>
  <si>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</si>
  <si>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</si>
  <si>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</si>
  <si>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</si>
  <si>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</si>
  <si>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</si>
  <si>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</si>
  <si>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</si>
  <si>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</si>
  <si>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</si>
  <si>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</si>
  <si>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</si>
  <si>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</si>
  <si>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</si>
  <si>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</si>
  <si>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</si>
  <si>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</si>
  <si>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</si>
  <si>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</si>
  <si>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</si>
  <si>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</si>
  <si>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</si>
  <si>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</si>
  <si>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</si>
  <si>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</si>
  <si>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</si>
  <si>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</si>
  <si>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</si>
  <si>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</si>
  <si>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</si>
  <si>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</si>
  <si>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</si>
  <si>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</si>
  <si>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</si>
  <si>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</si>
  <si>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</si>
  <si>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</si>
  <si>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</si>
  <si>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</si>
  <si>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</si>
  <si>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</si>
  <si>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</si>
  <si>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</si>
  <si>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</si>
  <si>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</si>
  <si>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</si>
  <si>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</si>
  <si>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</si>
  <si>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</si>
  <si>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</si>
  <si>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</si>
  <si>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</si>
  <si>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</si>
  <si>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</si>
  <si>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</si>
  <si>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</si>
  <si>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</si>
  <si>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</si>
  <si>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</si>
  <si>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</si>
  <si>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</si>
  <si>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</si>
  <si>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</si>
  <si>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</si>
  <si>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</si>
  <si>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</si>
  <si>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</si>
  <si>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</si>
  <si>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</si>
  <si>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</si>
  <si>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</si>
  <si>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</si>
  <si>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</si>
  <si>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</si>
  <si>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</si>
  <si>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</si>
  <si>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</si>
  <si>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</si>
  <si>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</si>
  <si>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</si>
  <si>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</si>
  <si>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</si>
  <si>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</si>
  <si>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</si>
  <si>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</si>
  <si>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</si>
  <si>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</si>
  <si>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</si>
  <si>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</si>
  <si>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</si>
  <si>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</si>
  <si>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</si>
  <si>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</si>
  <si>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</si>
  <si>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</si>
  <si>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</si>
  <si>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</si>
  <si>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</si>
  <si>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</si>
  <si>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</si>
  <si>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</si>
  <si>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</si>
  <si>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</si>
  <si>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</si>
  <si>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</si>
  <si>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</si>
  <si>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</si>
  <si>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</si>
  <si>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</si>
  <si>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</si>
  <si>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</si>
  <si>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</si>
  <si>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</si>
  <si>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</si>
  <si>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</si>
  <si>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</si>
  <si>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</si>
  <si>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</si>
  <si>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</si>
  <si>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</si>
  <si>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</si>
  <si>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</si>
  <si>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</si>
  <si>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</si>
  <si>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</si>
  <si>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</si>
  <si>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</si>
  <si>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</si>
  <si>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</si>
  <si>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</si>
  <si>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</si>
  <si>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</si>
  <si>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</si>
  <si>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</si>
  <si>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</si>
  <si>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</si>
  <si>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</si>
  <si>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</si>
  <si>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</si>
  <si>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</si>
  <si>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</si>
  <si>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</si>
  <si>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</si>
  <si>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</si>
  <si>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</si>
  <si>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</si>
  <si>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</si>
  <si>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</si>
  <si>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</si>
  <si>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</si>
  <si>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</si>
  <si>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</si>
  <si>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</si>
  <si>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</si>
  <si>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</si>
  <si>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</si>
  <si>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</si>
  <si>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</si>
  <si>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</si>
  <si>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</si>
  <si>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</si>
  <si>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</si>
  <si>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</si>
  <si>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</si>
  <si>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</si>
  <si>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</si>
  <si>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</si>
  <si>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</si>
  <si>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</si>
  <si>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</si>
  <si>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</si>
  <si>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</si>
  <si>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</si>
  <si>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</si>
  <si>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</si>
  <si>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</si>
  <si>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</si>
  <si>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</si>
  <si>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</si>
  <si>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</si>
  <si>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</si>
  <si>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</si>
  <si>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</si>
  <si>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</si>
  <si>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</si>
  <si>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</si>
  <si>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</si>
  <si>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</si>
  <si>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</si>
  <si>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</si>
  <si>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</si>
  <si>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</si>
  <si>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</si>
  <si>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</si>
  <si>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</si>
  <si>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</si>
  <si>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</si>
  <si>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</si>
  <si>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</si>
  <si>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</si>
  <si>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</si>
  <si>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</si>
  <si>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</si>
  <si>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</si>
  <si>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</si>
  <si>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</si>
  <si>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</si>
  <si>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</si>
  <si>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</si>
  <si>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</si>
  <si>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</si>
  <si>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</si>
  <si>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</si>
  <si>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</si>
  <si>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</si>
  <si>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</si>
  <si>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</si>
  <si>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</si>
  <si>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</si>
  <si>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</si>
  <si>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</si>
  <si>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</si>
  <si>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</si>
  <si>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</si>
  <si>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</si>
  <si>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</si>
  <si>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</si>
  <si>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</si>
  <si>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</si>
  <si>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</si>
  <si>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</si>
  <si>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</si>
  <si>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</si>
  <si>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</si>
  <si>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</si>
  <si>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</si>
  <si>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</si>
  <si>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</si>
  <si>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</si>
  <si>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</si>
  <si>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</si>
  <si>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</si>
  <si>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</si>
  <si>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</si>
  <si>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</si>
  <si>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</si>
  <si>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</si>
  <si>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</si>
  <si>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</si>
  <si>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</si>
  <si>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</si>
  <si>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</si>
  <si>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</si>
  <si>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</si>
  <si>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</si>
  <si>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</si>
  <si>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</si>
  <si>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</si>
  <si>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</si>
  <si>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</si>
  <si>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</si>
  <si>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</si>
  <si>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</si>
  <si>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</si>
  <si>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</si>
  <si>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</si>
  <si>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</si>
  <si>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</si>
  <si>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</si>
  <si>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</si>
  <si>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</si>
  <si>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</si>
  <si>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</si>
  <si>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</si>
  <si>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</si>
  <si>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</si>
  <si>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</si>
  <si>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</si>
  <si>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</si>
  <si>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</si>
  <si>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</si>
  <si>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</si>
  <si>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</si>
  <si>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</si>
  <si>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</si>
  <si>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</si>
  <si>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</si>
  <si>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</si>
  <si>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</si>
  <si>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</si>
  <si>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</si>
  <si>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</si>
  <si>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</si>
  <si>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</si>
  <si>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</si>
  <si>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</si>
  <si>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</si>
  <si>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</si>
  <si>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</si>
  <si>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</si>
  <si>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</si>
  <si>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</si>
  <si>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</si>
  <si>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</si>
  <si>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</si>
  <si>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</si>
  <si>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</si>
  <si>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</si>
  <si>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</si>
  <si>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</si>
  <si>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</si>
  <si>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</si>
  <si>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</si>
  <si>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</si>
  <si>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</si>
  <si>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</si>
  <si>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</si>
  <si>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</si>
  <si>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</si>
  <si>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</si>
  <si>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</si>
  <si>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</si>
  <si>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</si>
  <si>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</si>
  <si>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</si>
  <si>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</si>
  <si>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</si>
  <si>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</si>
  <si>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</si>
  <si>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</si>
  <si>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</si>
  <si>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</si>
  <si>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</si>
  <si>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</si>
  <si>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</si>
  <si>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</si>
  <si>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</si>
  <si>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</si>
  <si>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</si>
  <si>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</si>
  <si>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</si>
  <si>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</si>
  <si>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</si>
  <si>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</si>
  <si>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</si>
  <si>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</si>
  <si>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</si>
  <si>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</si>
  <si>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</si>
  <si>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</si>
  <si>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</si>
  <si>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</si>
  <si>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</si>
  <si>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</si>
  <si>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</si>
  <si>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</si>
  <si>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</si>
  <si>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</si>
  <si>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</si>
  <si>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</si>
  <si>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</si>
  <si>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</si>
  <si>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</si>
  <si>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</si>
  <si>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</si>
  <si>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</si>
  <si>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</si>
  <si>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</si>
  <si>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</si>
  <si>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</si>
  <si>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</si>
  <si>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</si>
  <si>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</si>
  <si>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</si>
  <si>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</si>
  <si>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</si>
  <si>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</si>
  <si>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</si>
  <si>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</si>
  <si>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</si>
  <si>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</si>
  <si>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</si>
  <si>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</si>
  <si>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</si>
  <si>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</si>
  <si>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</si>
  <si>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</si>
  <si>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</si>
  <si>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</si>
  <si>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</si>
  <si>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</si>
  <si>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</si>
  <si>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</si>
  <si>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</si>
  <si>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</si>
  <si>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</si>
  <si>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</si>
  <si>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</si>
  <si>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</si>
  <si>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</si>
  <si>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</si>
  <si>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</si>
  <si>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</si>
  <si>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</si>
  <si>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</si>
  <si>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</si>
  <si>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</si>
  <si>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</si>
  <si>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</si>
  <si>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</si>
  <si>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</si>
  <si>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</si>
  <si>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</si>
  <si>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</si>
  <si>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</si>
  <si>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</si>
  <si>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</si>
  <si>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</si>
  <si>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</si>
  <si>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</si>
  <si>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</si>
  <si>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</si>
  <si>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</si>
  <si>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</si>
  <si>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</si>
  <si>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</si>
  <si>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</si>
  <si>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</si>
  <si>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</si>
  <si>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</si>
  <si>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</si>
  <si>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</si>
  <si>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</si>
  <si>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</si>
  <si>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</si>
  <si>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</si>
  <si>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</si>
  <si>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</si>
  <si>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</si>
  <si>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</si>
  <si>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</si>
  <si>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</si>
  <si>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</si>
  <si>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</si>
  <si>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</si>
  <si>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</si>
  <si>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</si>
  <si>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</si>
  <si>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</si>
  <si>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</si>
  <si>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</si>
  <si>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</si>
  <si>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</si>
  <si>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</si>
  <si>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</si>
  <si>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</si>
  <si>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</si>
  <si>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</si>
  <si>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</si>
  <si>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</si>
  <si>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</si>
  <si>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</si>
  <si>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</si>
  <si>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</si>
  <si>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</si>
  <si>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</si>
  <si>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</si>
  <si>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</si>
  <si>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</si>
  <si>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</si>
  <si>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</si>
  <si>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</si>
  <si>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</si>
  <si>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</si>
  <si>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</si>
  <si>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</si>
  <si>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</si>
  <si>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</si>
  <si>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</si>
  <si>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</si>
  <si>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</si>
  <si>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</si>
  <si>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</si>
  <si>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</si>
  <si>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</si>
  <si>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</si>
  <si>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</si>
  <si>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</si>
  <si>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</si>
  <si>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</si>
  <si>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</si>
  <si>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</si>
  <si>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</si>
  <si>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</si>
  <si>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</si>
  <si>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</si>
  <si>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</si>
  <si>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</si>
  <si>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</si>
  <si>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</si>
  <si>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</si>
  <si>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</si>
  <si>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</si>
  <si>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</si>
  <si>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</si>
  <si>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</si>
  <si>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</si>
  <si>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</si>
  <si>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</si>
  <si>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</si>
  <si>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</si>
  <si>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</si>
  <si>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</si>
  <si>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</si>
  <si>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</si>
  <si>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</si>
  <si>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</si>
  <si>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</si>
  <si>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</si>
  <si>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</si>
  <si>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</si>
  <si>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</si>
  <si>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</si>
  <si>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</si>
  <si>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</si>
  <si>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</si>
  <si>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</si>
  <si>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</si>
  <si>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</si>
  <si>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</si>
  <si>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</si>
  <si>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</si>
  <si>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</si>
  <si>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</si>
  <si>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</si>
  <si>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</si>
  <si>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</si>
  <si>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</si>
  <si>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</si>
  <si>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</si>
  <si>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</si>
  <si>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</si>
  <si>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</si>
  <si>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</si>
  <si>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</si>
  <si>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</si>
  <si>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</si>
  <si>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</si>
  <si>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</si>
  <si>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</si>
  <si>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</si>
  <si>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</si>
  <si>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</si>
  <si>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</si>
  <si>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</si>
  <si>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</si>
  <si>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</si>
  <si>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</si>
  <si>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</si>
  <si>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</si>
  <si>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</si>
  <si>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</si>
  <si>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</si>
  <si>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</si>
  <si>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</si>
  <si>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</si>
  <si>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</si>
  <si>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</si>
  <si>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</si>
  <si>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</si>
  <si>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</si>
  <si>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</si>
  <si>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</si>
  <si>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</si>
  <si>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</si>
  <si>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</si>
  <si>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</si>
  <si>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</si>
  <si>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</si>
  <si>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</si>
  <si>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</si>
  <si>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</si>
  <si>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</si>
  <si>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</si>
  <si>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</si>
  <si>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</si>
  <si>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</si>
  <si>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</si>
  <si>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</si>
  <si>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</si>
  <si>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</si>
  <si>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</si>
  <si>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</si>
  <si>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</si>
  <si>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</si>
  <si>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</si>
  <si>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</si>
  <si>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</si>
  <si>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</si>
  <si>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</si>
  <si>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</si>
  <si>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</si>
  <si>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</si>
  <si>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</si>
  <si>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</si>
  <si>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</si>
  <si>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</si>
  <si>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</si>
  <si>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</si>
  <si>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</si>
  <si>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</si>
  <si>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</si>
  <si>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</si>
  <si>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</si>
  <si>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</si>
  <si>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</si>
  <si>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</si>
  <si>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</si>
  <si>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</si>
  <si>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</si>
  <si>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</si>
  <si>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</si>
  <si>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</si>
  <si>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</si>
  <si>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</si>
  <si>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</si>
  <si>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</si>
  <si>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</si>
  <si>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</si>
  <si>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</si>
  <si>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</si>
  <si>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</si>
  <si>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</si>
  <si>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</si>
  <si>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</si>
  <si>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</si>
  <si>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</si>
  <si>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</si>
  <si>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</si>
  <si>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</si>
  <si>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</si>
  <si>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</si>
  <si>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</si>
  <si>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</si>
  <si>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</si>
  <si>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</si>
  <si>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</si>
  <si>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</si>
  <si>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</si>
  <si>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</si>
  <si>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</si>
  <si>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</si>
  <si>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</si>
  <si>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</si>
  <si>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</si>
  <si>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</si>
  <si>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</si>
  <si>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</si>
  <si>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</si>
  <si>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</si>
  <si>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</si>
  <si>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</si>
  <si>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</si>
  <si>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</si>
  <si>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</si>
  <si>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</si>
  <si>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</si>
  <si>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</si>
  <si>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</si>
  <si>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</si>
  <si>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</si>
  <si>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</si>
  <si>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</si>
  <si>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</si>
  <si>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</si>
  <si>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</si>
  <si>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</si>
  <si>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</si>
  <si>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</si>
  <si>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</si>
  <si>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</si>
  <si>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</si>
  <si>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</si>
  <si>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</si>
  <si>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</si>
  <si>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</si>
  <si>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</si>
  <si>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</si>
  <si>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</si>
  <si>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</si>
  <si>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</si>
  <si>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</si>
  <si>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</si>
  <si>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</si>
  <si>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</si>
  <si>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</si>
  <si>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</si>
  <si>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</si>
  <si>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</si>
  <si>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</si>
  <si>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</si>
  <si>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</si>
  <si>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</si>
  <si>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</si>
  <si>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</si>
  <si>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</si>
  <si>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</si>
  <si>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</si>
  <si>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</si>
  <si>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</si>
  <si>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</si>
  <si>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</si>
  <si>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</si>
  <si>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</si>
  <si>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</si>
  <si>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</si>
  <si>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</si>
  <si>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</si>
  <si>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</si>
  <si>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</si>
  <si>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</si>
  <si>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</si>
  <si>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</si>
  <si>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</si>
  <si>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</si>
  <si>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</si>
  <si>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</si>
  <si>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</si>
  <si>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</si>
  <si>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</si>
  <si>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</si>
  <si>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</si>
  <si>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</si>
  <si>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</si>
  <si>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</si>
  <si>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</si>
  <si>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</si>
  <si>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</si>
  <si>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</si>
  <si>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</si>
  <si>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</si>
  <si>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</si>
  <si>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</si>
  <si>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</si>
  <si>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</si>
  <si>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</si>
  <si>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</si>
  <si>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</si>
  <si>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</si>
  <si>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</si>
  <si>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</si>
  <si>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</si>
  <si>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</si>
  <si>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</si>
  <si>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</si>
  <si>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</si>
  <si>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</si>
  <si>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</si>
  <si>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</si>
  <si>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</si>
  <si>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</si>
  <si>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</si>
  <si>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</si>
  <si>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</si>
  <si>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</si>
  <si>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</si>
  <si>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</si>
  <si>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</si>
  <si>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</si>
  <si>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</si>
  <si>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</si>
  <si>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</si>
  <si>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</si>
  <si>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</si>
  <si>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</si>
  <si>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</si>
  <si>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</si>
  <si>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</si>
  <si>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</si>
  <si>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</si>
  <si>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</si>
  <si>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</si>
  <si>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</si>
  <si>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</si>
  <si>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</si>
  <si>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</si>
  <si>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</si>
  <si>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</si>
  <si>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</si>
  <si>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</si>
  <si>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</si>
  <si>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</si>
  <si>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</si>
  <si>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</si>
  <si>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</si>
  <si>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</si>
  <si>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</si>
  <si>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</si>
  <si>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</si>
  <si>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</si>
  <si>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</si>
  <si>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</si>
  <si>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</si>
  <si>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</si>
  <si>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</si>
  <si>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</si>
  <si>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</si>
  <si>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</si>
  <si>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</si>
  <si>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</si>
  <si>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</si>
  <si>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</si>
  <si>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</si>
  <si>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</si>
  <si>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</si>
  <si>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</si>
  <si>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</si>
  <si>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</si>
  <si>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</si>
  <si>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</si>
  <si>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</si>
  <si>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</si>
  <si>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</si>
  <si>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</si>
  <si>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</si>
  <si>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</si>
  <si>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</si>
  <si>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</si>
  <si>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</si>
  <si>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</si>
  <si>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</si>
  <si>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</si>
  <si>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</si>
  <si>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</si>
  <si>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</si>
  <si>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</si>
  <si>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</si>
  <si>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</si>
  <si>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</si>
  <si>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</si>
  <si>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</si>
  <si>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</si>
  <si>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</si>
  <si>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</si>
  <si>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</si>
  <si>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</si>
  <si>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</si>
  <si>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</si>
  <si>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</si>
  <si>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</si>
  <si>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</si>
  <si>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</si>
  <si>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</si>
  <si>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</si>
  <si>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</si>
  <si>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</si>
  <si>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</si>
  <si>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</si>
  <si>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</si>
  <si>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</si>
  <si>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</si>
  <si>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</si>
  <si>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</si>
  <si>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</si>
  <si>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</si>
  <si>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</si>
  <si>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</si>
  <si>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</si>
  <si>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</si>
  <si>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</si>
  <si>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</si>
  <si>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</si>
  <si>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</si>
  <si>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</si>
  <si>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</si>
  <si>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</si>
  <si>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</si>
  <si>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</si>
  <si>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</si>
  <si>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</si>
  <si>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</si>
  <si>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</si>
  <si>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</si>
  <si>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</si>
  <si>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</si>
  <si>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</si>
  <si>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</si>
  <si>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</si>
  <si>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</si>
  <si>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</si>
  <si>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</si>
  <si>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</si>
  <si>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</si>
  <si>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</si>
  <si>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</si>
  <si>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</si>
  <si>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</si>
  <si>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</si>
  <si>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</si>
  <si>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</si>
  <si>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</si>
  <si>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</si>
  <si>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</si>
  <si>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</si>
  <si>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</si>
  <si>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</si>
  <si>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</si>
  <si>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</si>
  <si>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</si>
  <si>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</si>
  <si>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</si>
  <si>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</si>
  <si>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</si>
  <si>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</si>
  <si>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</si>
  <si>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</si>
  <si>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</si>
  <si>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</si>
  <si>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</si>
  <si>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</si>
  <si>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</si>
  <si>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</si>
  <si>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</si>
  <si>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</si>
  <si>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</si>
  <si>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</si>
  <si>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</si>
  <si>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</si>
  <si>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</si>
  <si>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</si>
  <si>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</si>
  <si>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</si>
  <si>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</si>
  <si>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</si>
  <si>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</si>
  <si>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</si>
  <si>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</si>
  <si>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</si>
  <si>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</si>
  <si>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</si>
  <si>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</si>
  <si>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</si>
  <si>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</si>
  <si>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</si>
  <si>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</si>
  <si>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</si>
  <si>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</si>
  <si>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</si>
  <si>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</si>
  <si>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</si>
  <si>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</si>
  <si>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</si>
  <si>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</si>
  <si>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</si>
  <si>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</si>
  <si>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</si>
  <si>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</si>
  <si>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</si>
  <si>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</si>
  <si>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</si>
  <si>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</si>
  <si>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</si>
  <si>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</si>
  <si>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</si>
  <si>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</si>
  <si>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</si>
  <si>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</si>
  <si>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</si>
  <si>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</si>
  <si>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</si>
  <si>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</si>
  <si>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</si>
  <si>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</si>
  <si>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</si>
  <si>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</si>
  <si>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</si>
  <si>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</si>
  <si>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</si>
  <si>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</si>
  <si>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</si>
  <si>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</si>
  <si>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</si>
  <si>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</si>
  <si>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</si>
  <si>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</si>
  <si>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</si>
  <si>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</si>
  <si>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</si>
  <si>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</si>
  <si>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</si>
  <si>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</si>
  <si>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</si>
  <si>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</si>
  <si>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</si>
  <si>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</si>
  <si>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</si>
  <si>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</si>
  <si>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</si>
  <si>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</si>
  <si>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</si>
  <si>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</si>
  <si>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</si>
  <si>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</si>
  <si>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</si>
  <si>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</si>
  <si>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</si>
  <si>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</si>
  <si>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</si>
  <si>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</si>
  <si>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</si>
  <si>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</si>
  <si>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</si>
  <si>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</si>
  <si>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</si>
  <si>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</si>
  <si>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</si>
  <si>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</si>
  <si>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</si>
  <si>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</si>
  <si>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</si>
  <si>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</si>
  <si>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</si>
  <si>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</si>
  <si>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</si>
  <si>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</si>
  <si>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</si>
  <si>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</si>
  <si>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</si>
  <si>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</si>
  <si>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</si>
  <si>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</si>
  <si>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</si>
  <si>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</si>
  <si>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</si>
  <si>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</si>
  <si>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</si>
  <si>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</si>
  <si>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</si>
  <si>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</si>
  <si>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</si>
  <si>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</si>
  <si>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</si>
  <si>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</si>
  <si>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</si>
  <si>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</si>
  <si>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</si>
  <si>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</si>
  <si>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</si>
  <si>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</si>
  <si>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</si>
  <si>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</si>
  <si>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</si>
  <si>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</si>
  <si>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</si>
  <si>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</si>
  <si>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</si>
  <si>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</si>
  <si>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</si>
  <si>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</si>
  <si>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</si>
  <si>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</si>
  <si>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</si>
  <si>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</si>
  <si>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</si>
  <si>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</si>
  <si>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</si>
  <si>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</si>
  <si>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</si>
  <si>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</si>
  <si>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</si>
  <si>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</si>
  <si>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</si>
  <si>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</si>
  <si>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</si>
  <si>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</si>
  <si>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</si>
  <si>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</si>
  <si>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</si>
  <si>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</si>
  <si>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</si>
  <si>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</si>
  <si>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</si>
  <si>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</si>
  <si>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</si>
  <si>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</si>
  <si>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</si>
  <si>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</si>
  <si>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</si>
  <si>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</si>
  <si>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</si>
  <si>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</si>
  <si>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</si>
  <si>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</si>
  <si>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</si>
  <si>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</si>
  <si>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</si>
  <si>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</si>
  <si>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</si>
  <si>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</si>
  <si>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</si>
  <si>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</si>
  <si>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</si>
  <si>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</si>
  <si>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</si>
  <si>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</si>
  <si>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</si>
  <si>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</si>
  <si>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</si>
  <si>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</si>
  <si>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</si>
  <si>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</si>
  <si>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</si>
  <si>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</si>
  <si>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</si>
  <si>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</si>
  <si>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</si>
  <si>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</si>
  <si>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</si>
  <si>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</si>
  <si>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</si>
  <si>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</si>
  <si>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</si>
  <si>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</si>
  <si>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</si>
  <si>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</si>
  <si>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</si>
  <si>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</si>
  <si>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</si>
  <si>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</si>
  <si>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</si>
  <si>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</si>
  <si>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</si>
  <si>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</si>
  <si>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</si>
  <si>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</si>
  <si>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</si>
  <si>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</si>
  <si>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</si>
  <si>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</si>
  <si>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</si>
  <si>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</si>
  <si>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</si>
  <si>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</si>
  <si>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</si>
  <si>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</si>
  <si>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</si>
  <si>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</si>
  <si>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</si>
  <si>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</si>
  <si>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</si>
  <si>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</si>
  <si>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</si>
  <si>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</si>
  <si>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</si>
  <si>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</si>
  <si>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</si>
  <si>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</si>
  <si>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</si>
  <si>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</si>
  <si>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</si>
  <si>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</si>
  <si>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</si>
  <si>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</si>
  <si>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</si>
  <si>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</si>
  <si>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</si>
  <si>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</si>
  <si>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</si>
  <si>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</si>
  <si>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</si>
  <si>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</si>
  <si>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</si>
  <si>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</si>
  <si>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</si>
  <si>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</si>
  <si>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</si>
  <si>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</si>
  <si>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</si>
  <si>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</si>
  <si>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</si>
  <si>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</si>
  <si>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</si>
  <si>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</si>
  <si>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</si>
  <si>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</si>
  <si>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</si>
  <si>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</si>
  <si>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</si>
  <si>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</si>
  <si>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</si>
  <si>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</si>
  <si>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</si>
  <si>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</si>
  <si>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</si>
  <si>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</si>
  <si>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</si>
  <si>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</si>
  <si>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</si>
  <si>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</si>
  <si>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</si>
  <si>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</si>
  <si>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</si>
  <si>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</si>
  <si>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</si>
  <si>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</si>
  <si>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</si>
  <si>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</si>
  <si>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</si>
  <si>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</si>
  <si>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</si>
  <si>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</si>
  <si>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</si>
  <si>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</si>
  <si>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</si>
  <si>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</si>
  <si>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</si>
  <si>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</si>
  <si>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</si>
  <si>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</si>
  <si>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</si>
  <si>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</si>
  <si>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</si>
  <si>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</si>
  <si>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</si>
  <si>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</si>
  <si>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</si>
  <si>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</si>
  <si>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</si>
  <si>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</si>
  <si>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</si>
  <si>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</si>
  <si>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</si>
  <si>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</si>
  <si>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</si>
  <si>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</si>
  <si>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</si>
  <si>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</si>
  <si>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</si>
  <si>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</si>
  <si>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</si>
  <si>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</si>
  <si>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</si>
  <si>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</si>
  <si>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</si>
  <si>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</si>
  <si>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</si>
  <si>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</si>
  <si>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</si>
  <si>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</si>
  <si>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</si>
  <si>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</si>
  <si>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</si>
  <si>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</si>
  <si>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</si>
  <si>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</si>
  <si>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</si>
  <si>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</si>
  <si>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</si>
  <si>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</si>
  <si>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</si>
  <si>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</si>
  <si>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</si>
  <si>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</si>
  <si>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</si>
  <si>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</si>
  <si>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</si>
  <si>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</si>
  <si>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</si>
  <si>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</si>
  <si>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</si>
  <si>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</si>
  <si>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</si>
  <si>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</si>
  <si>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</si>
  <si>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</si>
  <si>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</si>
  <si>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</si>
  <si>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</si>
  <si>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</si>
  <si>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</si>
  <si>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</si>
  <si>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</si>
  <si>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</si>
  <si>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</si>
  <si>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</si>
  <si>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</si>
  <si>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</si>
  <si>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</si>
  <si>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</si>
  <si>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</si>
  <si>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</si>
  <si>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</si>
  <si>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</si>
  <si>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</si>
  <si>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</si>
  <si>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</si>
  <si>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</si>
  <si>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</si>
  <si>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</si>
  <si>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</si>
  <si>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</si>
  <si>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</si>
  <si>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</si>
  <si>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</si>
  <si>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</si>
  <si>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</si>
  <si>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</si>
  <si>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</si>
  <si>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</si>
  <si>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</si>
  <si>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</si>
  <si>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</si>
  <si>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</si>
  <si>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</si>
  <si>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</si>
  <si>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</si>
  <si>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</si>
  <si>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</si>
  <si>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</si>
  <si>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</si>
  <si>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</si>
  <si>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</si>
  <si>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</si>
  <si>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</si>
  <si>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</si>
  <si>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</si>
  <si>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</si>
  <si>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</si>
  <si>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</si>
  <si>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</si>
  <si>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</si>
  <si>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</si>
  <si>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</si>
  <si>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</si>
  <si>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</si>
  <si>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</si>
  <si>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</si>
  <si>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</si>
  <si>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</si>
  <si>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</si>
  <si>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</si>
  <si>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</si>
  <si>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</si>
  <si>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</si>
  <si>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</si>
  <si>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</si>
  <si>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</si>
  <si>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</si>
  <si>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</si>
  <si>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</si>
  <si>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</si>
  <si>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</si>
  <si>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</si>
  <si>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</si>
  <si>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</si>
  <si>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</si>
  <si>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</si>
  <si>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</si>
  <si>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</si>
  <si>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</si>
  <si>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</si>
  <si>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</si>
  <si>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</si>
  <si>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</si>
  <si>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</si>
  <si>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</si>
  <si>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</si>
  <si>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</si>
  <si>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</si>
  <si>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</si>
  <si>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</si>
  <si>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</si>
  <si>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</si>
  <si>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</si>
  <si>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</si>
  <si>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</si>
  <si>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</si>
  <si>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</si>
  <si>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</si>
  <si>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</si>
  <si>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</si>
  <si>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</si>
  <si>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</si>
  <si>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</si>
  <si>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</si>
  <si>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</si>
  <si>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</si>
  <si>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</si>
  <si>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</si>
  <si>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</si>
  <si>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</si>
  <si>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</si>
  <si>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</si>
  <si>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</si>
  <si>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</si>
  <si>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</si>
  <si>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</si>
  <si>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</si>
  <si>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</si>
  <si>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</si>
  <si>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</si>
  <si>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</si>
  <si>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</si>
  <si>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</si>
  <si>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</si>
  <si>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</si>
  <si>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</si>
  <si>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</si>
  <si>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</si>
  <si>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</si>
  <si>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</si>
  <si>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</si>
  <si>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</si>
  <si>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</si>
  <si>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</si>
  <si>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</si>
  <si>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</si>
  <si>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</si>
  <si>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</si>
  <si>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</si>
  <si>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</si>
  <si>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</si>
  <si>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</si>
  <si>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</si>
  <si>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</si>
  <si>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</si>
  <si>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</si>
  <si>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</si>
  <si>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</si>
  <si>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</si>
  <si>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</si>
  <si>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</si>
  <si>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</si>
  <si>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</si>
  <si>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</si>
  <si>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</si>
  <si>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</si>
  <si>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</si>
  <si>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</si>
  <si>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</si>
  <si>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</si>
  <si>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</si>
  <si>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</si>
  <si>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</si>
  <si>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</si>
  <si>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</si>
  <si>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</si>
  <si>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</si>
  <si>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</si>
  <si>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</si>
  <si>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</si>
  <si>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</si>
  <si>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</si>
  <si>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</si>
  <si>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</si>
  <si>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</si>
  <si>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</si>
  <si>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</si>
  <si>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</si>
  <si>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</si>
  <si>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</si>
  <si>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</si>
  <si>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</si>
  <si>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</si>
  <si>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</si>
  <si>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</si>
  <si>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</si>
  <si>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</si>
  <si>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</si>
  <si>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</si>
  <si>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</si>
  <si>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</si>
  <si>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</si>
  <si>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</si>
  <si>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</si>
  <si>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</si>
  <si>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</si>
  <si>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</si>
  <si>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</si>
  <si>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</si>
  <si>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</si>
  <si>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</si>
  <si>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</si>
  <si>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</si>
  <si>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</si>
  <si>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</si>
  <si>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</si>
  <si>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</si>
  <si>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</si>
  <si>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</si>
  <si>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</si>
  <si>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</si>
  <si>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</si>
  <si>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</si>
  <si>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</si>
  <si>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</si>
  <si>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</si>
  <si>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</si>
  <si>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</si>
  <si>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</si>
  <si>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</si>
  <si>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</si>
  <si>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</si>
  <si>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</si>
  <si>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</si>
  <si>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</si>
  <si>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</si>
  <si>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</si>
  <si>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</si>
  <si>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</si>
  <si>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</si>
  <si>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</si>
  <si>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</si>
  <si>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</si>
  <si>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</si>
  <si>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</si>
  <si>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</si>
  <si>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</si>
  <si>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</si>
  <si>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</si>
  <si>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</si>
  <si>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</si>
  <si>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</si>
  <si>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</si>
  <si>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</si>
  <si>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</si>
  <si>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</si>
  <si>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</si>
  <si>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</si>
  <si>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</si>
  <si>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</si>
  <si>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</si>
  <si>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</si>
  <si>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</si>
  <si>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</si>
  <si>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</si>
  <si>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</si>
  <si>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</si>
  <si>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</si>
  <si>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</si>
  <si>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</si>
  <si>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</si>
  <si>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</si>
  <si>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</si>
  <si>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</si>
  <si>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</si>
  <si>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</si>
  <si>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</si>
  <si>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</si>
  <si>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</si>
  <si>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</si>
  <si>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</si>
  <si>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</si>
  <si>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</si>
  <si>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</si>
  <si>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</si>
  <si>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</si>
  <si>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</si>
  <si>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</si>
  <si>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</si>
  <si>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</si>
  <si>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</si>
  <si>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</si>
  <si>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</si>
  <si>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</si>
  <si>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</si>
  <si>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</si>
  <si>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</si>
  <si>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</si>
  <si>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</si>
  <si>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</si>
  <si>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</si>
  <si>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</si>
  <si>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</si>
  <si>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</si>
  <si>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</si>
  <si>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</si>
  <si>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</si>
  <si>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</si>
  <si>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</si>
  <si>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</si>
  <si>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</si>
  <si>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</si>
  <si>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</si>
  <si>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</si>
  <si>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</si>
  <si>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</si>
  <si>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</si>
  <si>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</si>
  <si>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</si>
  <si>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</si>
  <si>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</si>
  <si>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</si>
  <si>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</si>
  <si>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</si>
  <si>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</si>
  <si>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</si>
  <si>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</si>
  <si>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</si>
  <si>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</si>
  <si>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</si>
  <si>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</si>
  <si>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</si>
  <si>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</si>
  <si>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</si>
  <si>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</si>
  <si>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</si>
  <si>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</si>
  <si>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</si>
  <si>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</si>
  <si>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</si>
  <si>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</si>
  <si>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</si>
  <si>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</si>
  <si>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</si>
  <si>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</si>
  <si>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</si>
  <si>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</si>
  <si>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</si>
  <si>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</si>
  <si>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</si>
  <si>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</si>
  <si>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</si>
  <si>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</si>
  <si>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</si>
  <si>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</si>
  <si>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</si>
  <si>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</si>
  <si>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</si>
  <si>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</si>
  <si>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</si>
  <si>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</si>
  <si>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</si>
  <si>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</si>
  <si>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</si>
  <si>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</si>
  <si>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</si>
  <si>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</si>
  <si>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</si>
  <si>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</si>
  <si>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</si>
  <si>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</si>
  <si>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</si>
  <si>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</si>
  <si>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</si>
  <si>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</si>
  <si>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</si>
  <si>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</si>
  <si>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</si>
  <si>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</si>
  <si>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</si>
  <si>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</si>
  <si>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</si>
  <si>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</si>
  <si>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</si>
  <si>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</si>
  <si>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</si>
  <si>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</si>
  <si>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</si>
  <si>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</si>
  <si>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</si>
  <si>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</si>
  <si>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</si>
  <si>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</si>
  <si>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</si>
  <si>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</si>
  <si>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</si>
  <si>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</si>
  <si>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</si>
  <si>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</si>
  <si>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</si>
  <si>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</si>
  <si>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</si>
  <si>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</si>
  <si>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</si>
  <si>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</si>
  <si>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</si>
  <si>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</si>
  <si>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</si>
  <si>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</si>
  <si>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</si>
  <si>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</si>
  <si>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</si>
  <si>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</si>
  <si>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</si>
  <si>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</si>
  <si>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</si>
  <si>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</si>
  <si>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</si>
  <si>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</si>
  <si>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</si>
  <si>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</si>
  <si>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</si>
  <si>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</si>
  <si>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</si>
  <si>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</si>
  <si>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</si>
  <si>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</si>
  <si>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</si>
  <si>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</si>
  <si>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</si>
  <si>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</si>
  <si>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</si>
  <si>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</si>
  <si>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</si>
  <si>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</si>
  <si>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</si>
  <si>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</si>
  <si>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</si>
  <si>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</si>
  <si>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</si>
  <si>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</si>
  <si>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</si>
  <si>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</si>
  <si>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</si>
  <si>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</si>
  <si>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</si>
  <si>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</si>
  <si>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</si>
  <si>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</si>
  <si>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</si>
  <si>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</si>
  <si>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</si>
  <si>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</si>
  <si>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</si>
  <si>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</si>
  <si>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</si>
  <si>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</si>
  <si>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</si>
  <si>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</si>
  <si>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</si>
  <si>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</si>
  <si>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</si>
  <si>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</si>
  <si>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</si>
  <si>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</si>
  <si>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</si>
  <si>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</si>
  <si>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</si>
  <si>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</si>
  <si>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</si>
  <si>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</si>
  <si>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</si>
  <si>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</si>
  <si>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</si>
  <si>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</si>
  <si>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</si>
  <si>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</si>
  <si>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</si>
  <si>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</si>
  <si>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</si>
  <si>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</si>
  <si>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</si>
  <si>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</si>
  <si>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</si>
  <si>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</si>
  <si>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</si>
  <si>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</si>
  <si>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</si>
  <si>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</si>
  <si>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</si>
  <si>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</si>
  <si>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</si>
  <si>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</si>
  <si>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</si>
  <si>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</si>
  <si>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</si>
  <si>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</si>
  <si>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</si>
  <si>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</si>
  <si>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</si>
  <si>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</si>
  <si>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</si>
  <si>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</si>
  <si>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</si>
  <si>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</si>
  <si>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</si>
  <si>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</si>
  <si>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</si>
  <si>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</si>
  <si>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</si>
  <si>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</si>
  <si>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</si>
  <si>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</si>
  <si>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</si>
  <si>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</si>
  <si>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</si>
  <si>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</si>
  <si>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</si>
  <si>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</si>
  <si>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</si>
  <si>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</si>
  <si>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</si>
  <si>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</si>
  <si>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</si>
  <si>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</si>
  <si>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</si>
  <si>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</si>
  <si>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</si>
  <si>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</si>
  <si>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</si>
  <si>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</si>
  <si>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</si>
  <si>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</si>
  <si>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</si>
  <si>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</si>
  <si>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</si>
  <si>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</si>
  <si>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</si>
  <si>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</si>
  <si>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</si>
  <si>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</si>
  <si>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</si>
  <si>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</si>
  <si>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</si>
  <si>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</si>
  <si>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</si>
  <si>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</si>
  <si>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</si>
  <si>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</si>
  <si>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</si>
  <si>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</si>
  <si>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</si>
  <si>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</si>
  <si>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</si>
  <si>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</si>
  <si>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</si>
  <si>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</si>
  <si>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</si>
  <si>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</si>
  <si>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</si>
  <si>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</si>
  <si>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</si>
  <si>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</si>
  <si>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</si>
  <si>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</si>
  <si>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</si>
  <si>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</si>
  <si>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</si>
  <si>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</si>
  <si>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</si>
  <si>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</si>
  <si>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</si>
  <si>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</si>
  <si>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</si>
  <si>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</si>
  <si>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</si>
  <si>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</si>
  <si>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</si>
  <si>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</si>
  <si>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</si>
  <si>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</si>
  <si>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</si>
  <si>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</si>
  <si>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</si>
  <si>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</si>
  <si>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</si>
  <si>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</si>
  <si>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</si>
  <si>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</si>
  <si>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</si>
  <si>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</si>
  <si>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</si>
  <si>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</si>
  <si>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</si>
  <si>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</si>
  <si>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</si>
  <si>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</si>
  <si>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</si>
  <si>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</si>
  <si>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</si>
  <si>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</si>
  <si>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</si>
  <si>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</si>
  <si>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</si>
  <si>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</si>
  <si>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</si>
  <si>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</si>
  <si>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</si>
  <si>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</si>
  <si>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</si>
  <si>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</si>
  <si>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</si>
  <si>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</si>
  <si>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</si>
  <si>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</si>
  <si>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</si>
  <si>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</si>
  <si>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</si>
  <si>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</si>
  <si>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</si>
  <si>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</si>
  <si>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</si>
  <si>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</si>
  <si>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</si>
  <si>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</si>
  <si>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</si>
  <si>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</si>
  <si>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</si>
  <si>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</si>
  <si>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</si>
  <si>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</si>
  <si>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</si>
  <si>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</si>
  <si>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</si>
  <si>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</si>
  <si>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</si>
  <si>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</si>
  <si>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</si>
  <si>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</si>
  <si>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</si>
  <si>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</si>
  <si>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</si>
  <si>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</si>
  <si>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</si>
  <si>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</si>
  <si>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</si>
  <si>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</si>
  <si>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</si>
  <si>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</si>
  <si>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</si>
  <si>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</si>
  <si>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</si>
  <si>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</si>
  <si>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</si>
  <si>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</si>
  <si>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</si>
  <si>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</si>
  <si>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</si>
  <si>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</si>
  <si>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</si>
  <si>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</si>
  <si>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</si>
  <si>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</si>
  <si>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</si>
  <si>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</si>
  <si>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</si>
  <si>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</si>
  <si>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</si>
  <si>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</si>
  <si>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</si>
  <si>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</si>
  <si>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</si>
  <si>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</si>
  <si>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</si>
  <si>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</si>
  <si>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</si>
  <si>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</si>
  <si>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</si>
  <si>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</si>
  <si>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</si>
  <si>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</si>
  <si>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</si>
  <si>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</si>
  <si>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</si>
  <si>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</si>
  <si>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</si>
  <si>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</si>
  <si>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</si>
  <si>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</si>
  <si>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</si>
  <si>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</si>
  <si>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</si>
  <si>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</si>
  <si>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</si>
  <si>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</si>
  <si>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</si>
  <si>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</si>
  <si>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</si>
  <si>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</si>
  <si>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</si>
  <si>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</si>
  <si>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</si>
  <si>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</si>
  <si>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</si>
  <si>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</si>
  <si>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</si>
  <si>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</si>
  <si>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</si>
  <si>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</si>
  <si>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</si>
  <si>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</si>
  <si>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</si>
  <si>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</si>
  <si>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</si>
  <si>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</si>
  <si>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</si>
  <si>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</si>
  <si>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</si>
  <si>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</si>
  <si>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</si>
  <si>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</si>
  <si>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</si>
  <si>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</si>
  <si>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</si>
  <si>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</si>
  <si>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</si>
  <si>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</si>
  <si>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</si>
  <si>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</si>
  <si>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</si>
  <si>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</si>
  <si>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</si>
  <si>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</si>
  <si>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</si>
  <si>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</si>
  <si>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</si>
  <si>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</si>
  <si>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</si>
  <si>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</si>
  <si>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</si>
  <si>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</si>
  <si>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</si>
  <si>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</si>
  <si>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</si>
  <si>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</si>
  <si>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</si>
  <si>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</si>
  <si>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</si>
  <si>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</si>
  <si>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</si>
  <si>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</si>
  <si>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</si>
  <si>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</si>
  <si>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</si>
  <si>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</si>
  <si>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</si>
  <si>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</si>
  <si>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</si>
  <si>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</si>
  <si>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</si>
  <si>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</si>
  <si>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</si>
  <si>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</si>
  <si>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</si>
  <si>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</si>
  <si>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</si>
  <si>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</si>
  <si>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</si>
  <si>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</si>
  <si>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</si>
  <si>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</si>
  <si>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</si>
  <si>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</si>
  <si>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</si>
  <si>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</si>
  <si>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</si>
  <si>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</si>
  <si>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</si>
  <si>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</si>
  <si>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</si>
  <si>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</si>
  <si>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</si>
  <si>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</si>
  <si>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</si>
  <si>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</si>
  <si>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</si>
  <si>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</si>
  <si>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</si>
  <si>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</si>
  <si>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</si>
  <si>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</si>
  <si>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</si>
  <si>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</si>
  <si>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</si>
  <si>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</si>
  <si>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</si>
  <si>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</si>
  <si>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</si>
  <si>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</si>
  <si>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</si>
  <si>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</si>
  <si>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</si>
  <si>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</si>
  <si>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</si>
  <si>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</si>
  <si>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</si>
  <si>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</si>
  <si>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</si>
  <si>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</si>
  <si>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</si>
  <si>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</si>
  <si>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</si>
  <si>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</si>
  <si>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</si>
  <si>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</si>
  <si>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</si>
  <si>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</si>
  <si>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</si>
  <si>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</si>
  <si>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</si>
  <si>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</si>
  <si>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</si>
  <si>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</si>
  <si>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</si>
  <si>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</si>
  <si>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</si>
  <si>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</si>
  <si>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</si>
  <si>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</si>
  <si>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</si>
  <si>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</si>
  <si>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</si>
  <si>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</si>
  <si>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</si>
  <si>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</si>
  <si>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</si>
  <si>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</si>
  <si>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</si>
  <si>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</si>
  <si>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</si>
  <si>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</si>
  <si>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</si>
  <si>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</si>
  <si>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</si>
  <si>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</si>
  <si>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</si>
  <si>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</si>
  <si>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</si>
  <si>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</si>
  <si>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</si>
  <si>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</si>
  <si>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</si>
  <si>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</si>
  <si>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</si>
  <si>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</si>
  <si>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</si>
  <si>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</si>
  <si>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</si>
  <si>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</si>
  <si>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</si>
  <si>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</si>
  <si>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</si>
  <si>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</si>
  <si>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</si>
  <si>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</si>
  <si>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</si>
  <si>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</si>
  <si>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</si>
  <si>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</si>
  <si>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</si>
  <si>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</si>
  <si>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</si>
  <si>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</si>
  <si>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</si>
  <si>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</si>
  <si>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</si>
  <si>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</si>
  <si>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</si>
  <si>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</si>
  <si>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</si>
  <si>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</si>
  <si>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</si>
  <si>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</si>
  <si>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</si>
  <si>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</si>
  <si>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</si>
  <si>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</si>
  <si>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</si>
  <si>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</si>
  <si>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</si>
  <si>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</si>
  <si>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</si>
  <si>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</si>
  <si>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</si>
  <si>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</si>
  <si>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</si>
  <si>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</si>
  <si>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</si>
  <si>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</si>
  <si>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</si>
  <si>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</si>
  <si>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</si>
  <si>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</si>
  <si>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</si>
  <si>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</si>
  <si>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</si>
  <si>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</si>
  <si>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</si>
  <si>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</si>
  <si>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</si>
  <si>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</si>
  <si>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</si>
  <si>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</si>
  <si>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</si>
  <si>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</si>
  <si>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</si>
  <si>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</si>
  <si>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</si>
  <si>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</si>
  <si>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</si>
  <si>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</si>
  <si>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</si>
  <si>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</si>
  <si>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</si>
  <si>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</si>
  <si>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</si>
  <si>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</si>
  <si>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</si>
  <si>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</si>
  <si>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</si>
  <si>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</si>
  <si>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</si>
  <si>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</si>
  <si>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</si>
  <si>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</si>
  <si>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</si>
  <si>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</si>
  <si>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</si>
  <si>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</si>
  <si>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</si>
  <si>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</si>
  <si>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</si>
  <si>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</si>
  <si>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</si>
  <si>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</si>
  <si>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</si>
  <si>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</si>
  <si>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</si>
  <si>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</si>
  <si>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</si>
  <si>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</si>
  <si>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</si>
  <si>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</si>
  <si>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</si>
  <si>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</si>
  <si>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</si>
  <si>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</si>
  <si>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</si>
  <si>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</si>
  <si>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</si>
  <si>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</si>
  <si>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</si>
  <si>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</si>
  <si>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</si>
  <si>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</si>
  <si>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</si>
  <si>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</si>
  <si>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</si>
  <si>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</si>
  <si>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</si>
  <si>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</si>
  <si>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</si>
  <si>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</si>
  <si>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</si>
  <si>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</si>
  <si>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</si>
  <si>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</si>
  <si>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</si>
  <si>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</si>
  <si>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</si>
  <si>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</si>
  <si>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</si>
  <si>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</si>
  <si>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</si>
  <si>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</si>
  <si>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</si>
  <si>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</si>
  <si>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</si>
  <si>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</si>
  <si>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</si>
  <si>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</si>
  <si>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</si>
  <si>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</si>
  <si>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</si>
  <si>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</si>
  <si>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</si>
  <si>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</si>
  <si>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</si>
  <si>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</si>
  <si>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</si>
  <si>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</si>
  <si>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</si>
  <si>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</si>
  <si>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</si>
  <si>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</si>
  <si>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</si>
  <si>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</si>
  <si>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</si>
  <si>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</si>
  <si>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</si>
  <si>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</si>
  <si>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</si>
  <si>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</si>
  <si>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</si>
  <si>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</si>
  <si>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</si>
  <si>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</si>
  <si>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</si>
  <si>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</si>
  <si>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</si>
  <si>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</si>
  <si>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</si>
  <si>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</si>
  <si>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</si>
  <si>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</si>
  <si>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</si>
  <si>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</si>
  <si>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</si>
  <si>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</si>
  <si>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</si>
  <si>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</si>
  <si>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</si>
  <si>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</si>
  <si>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</si>
  <si>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</si>
  <si>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</si>
  <si>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</si>
  <si>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</si>
  <si>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</si>
  <si>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</si>
  <si>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</si>
  <si>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</si>
  <si>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</si>
  <si>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</si>
  <si>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</si>
  <si>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</si>
  <si>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</si>
  <si>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</si>
  <si>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</si>
  <si>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</si>
  <si>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</si>
  <si>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</si>
  <si>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</si>
  <si>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</si>
  <si>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</si>
  <si>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</si>
  <si>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</si>
  <si>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</si>
  <si>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</si>
  <si>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</si>
  <si>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</si>
  <si>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</si>
  <si>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</si>
  <si>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</si>
  <si>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</si>
  <si>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</si>
  <si>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</si>
  <si>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</si>
  <si>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</si>
  <si>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</si>
  <si>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</si>
  <si>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</si>
  <si>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</si>
  <si>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</si>
  <si>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</si>
  <si>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</si>
  <si>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</si>
  <si>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</si>
  <si>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</si>
  <si>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</si>
  <si>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</si>
  <si>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</si>
  <si>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</si>
  <si>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</si>
  <si>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</si>
  <si>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</si>
  <si>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</si>
  <si>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</si>
  <si>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</si>
  <si>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</si>
  <si>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</si>
  <si>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</si>
  <si>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</si>
  <si>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</si>
  <si>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</si>
  <si>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</si>
  <si>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</si>
  <si>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</si>
  <si>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</si>
  <si>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</si>
  <si>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</si>
  <si>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</si>
  <si>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</si>
  <si>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</si>
  <si>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</si>
  <si>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</si>
  <si>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</si>
  <si>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</si>
  <si>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</si>
  <si>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</si>
  <si>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</si>
  <si>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</si>
  <si>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</si>
  <si>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</si>
  <si>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</si>
  <si>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</si>
  <si>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</si>
  <si>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</si>
  <si>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</si>
  <si>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</si>
  <si>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</si>
  <si>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</si>
  <si>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</si>
  <si>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</si>
  <si>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</si>
  <si>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</si>
  <si>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</si>
  <si>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</si>
  <si>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</si>
  <si>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</si>
  <si>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</si>
  <si>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</si>
  <si>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</si>
  <si>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</si>
  <si>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</si>
  <si>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</si>
  <si>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</si>
  <si>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</si>
  <si>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</si>
  <si>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</si>
  <si>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</si>
  <si>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</si>
  <si>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</si>
  <si>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</si>
  <si>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</si>
  <si>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</si>
  <si>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</si>
  <si>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</si>
  <si>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</si>
  <si>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</si>
  <si>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</si>
  <si>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</si>
  <si>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</si>
  <si>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</si>
  <si>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</si>
  <si>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</si>
  <si>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</si>
  <si>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</si>
  <si>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</si>
  <si>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</si>
  <si>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</si>
  <si>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</si>
  <si>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</si>
  <si>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</si>
  <si>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</si>
  <si>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</si>
  <si>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</si>
  <si>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</si>
  <si>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</si>
  <si>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</si>
  <si>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</si>
  <si>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</si>
  <si>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</si>
  <si>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</si>
  <si>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</si>
  <si>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</si>
  <si>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</si>
  <si>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</si>
  <si>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</si>
  <si>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</si>
  <si>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</si>
  <si>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</si>
  <si>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</si>
  <si>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</si>
  <si>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</si>
  <si>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</si>
  <si>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</si>
  <si>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</si>
  <si>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</si>
  <si>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</si>
  <si>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</si>
  <si>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</si>
  <si>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</si>
  <si>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</si>
  <si>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</si>
  <si>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</si>
  <si>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</si>
  <si>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</si>
  <si>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</si>
  <si>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</si>
  <si>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</si>
  <si>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</si>
  <si>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</si>
  <si>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</si>
  <si>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</si>
  <si>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</si>
  <si>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</si>
  <si>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</si>
  <si>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</si>
  <si>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</si>
  <si>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</si>
  <si>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</si>
  <si>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</si>
  <si>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</si>
  <si>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</si>
  <si>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</si>
  <si>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</si>
  <si>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</si>
  <si>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</si>
  <si>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</si>
  <si>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</si>
  <si>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</si>
  <si>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</si>
  <si>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</si>
  <si>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</si>
  <si>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</si>
  <si>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</si>
  <si>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</si>
  <si>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</si>
  <si>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</si>
  <si>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</si>
  <si>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</si>
  <si>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</si>
  <si>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</si>
  <si>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</si>
  <si>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</si>
  <si>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</si>
  <si>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</si>
  <si>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</si>
  <si>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</si>
  <si>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</si>
  <si>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</si>
  <si>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</si>
  <si>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</si>
  <si>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</si>
  <si>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</si>
  <si>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</si>
  <si>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</si>
  <si>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</si>
  <si>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</si>
  <si>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</si>
  <si>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</si>
  <si>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</si>
  <si>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</si>
  <si>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</si>
  <si>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</si>
  <si>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</si>
  <si>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</si>
  <si>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</si>
  <si>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</si>
  <si>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</si>
  <si>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</si>
  <si>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</si>
  <si>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</si>
  <si>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</si>
  <si>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</si>
  <si>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</si>
  <si>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</si>
  <si>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</si>
  <si>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</si>
  <si>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</si>
  <si>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</si>
  <si>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</si>
  <si>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</si>
  <si>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</si>
  <si>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</si>
  <si>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</si>
  <si>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</si>
  <si>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</si>
  <si>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</si>
  <si>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</si>
  <si>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</si>
  <si>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</si>
  <si>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</si>
  <si>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</si>
  <si>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</si>
  <si>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</si>
  <si>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</si>
  <si>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</si>
  <si>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</si>
  <si>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</si>
  <si>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</si>
  <si>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</si>
  <si>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</si>
  <si>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</si>
  <si>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</si>
  <si>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</si>
  <si>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</si>
  <si>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</si>
  <si>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</si>
  <si>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</si>
  <si>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</si>
  <si>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</si>
  <si>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</si>
  <si>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</si>
  <si>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</si>
  <si>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</si>
  <si>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</si>
  <si>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</si>
  <si>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</si>
  <si>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</si>
  <si>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</si>
  <si>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</si>
  <si>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</si>
  <si>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</si>
  <si>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</si>
  <si>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</si>
  <si>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</si>
  <si>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</si>
  <si>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</si>
  <si>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</si>
  <si>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</si>
  <si>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</si>
  <si>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</si>
  <si>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</si>
  <si>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</si>
  <si>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</si>
  <si>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</si>
  <si>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</si>
  <si>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</si>
  <si>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</si>
  <si>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</si>
  <si>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</si>
  <si>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</si>
  <si>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</si>
  <si>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</si>
  <si>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</si>
  <si>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</si>
  <si>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</si>
  <si>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</si>
  <si>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</si>
  <si>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</si>
  <si>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</si>
  <si>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</si>
  <si>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</si>
  <si>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</si>
  <si>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</si>
  <si>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</si>
  <si>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</si>
  <si>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</si>
  <si>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</si>
  <si>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</si>
  <si>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</si>
  <si>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</si>
  <si>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</si>
  <si>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</si>
  <si>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</si>
  <si>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</si>
  <si>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</si>
  <si>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</si>
  <si>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</si>
  <si>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</si>
  <si>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</si>
  <si>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</si>
  <si>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</si>
  <si>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</si>
  <si>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</si>
  <si>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</si>
  <si>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</si>
  <si>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</si>
  <si>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</si>
  <si>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</si>
  <si>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</si>
  <si>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</si>
  <si>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</si>
  <si>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</si>
  <si>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</si>
  <si>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</si>
  <si>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</si>
  <si>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</si>
  <si>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</si>
  <si>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</si>
  <si>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</si>
  <si>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</si>
  <si>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</si>
  <si>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</si>
  <si>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</si>
  <si>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</si>
  <si>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</si>
  <si>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</si>
  <si>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</si>
  <si>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</si>
  <si>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</si>
  <si>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</si>
  <si>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</si>
  <si>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</si>
  <si>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</si>
  <si>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</si>
  <si>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</si>
  <si>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</si>
  <si>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</si>
  <si>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</si>
  <si>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</si>
  <si>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</si>
  <si>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</si>
  <si>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</si>
  <si>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</si>
  <si>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</si>
  <si>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</si>
  <si>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</si>
  <si>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</si>
  <si>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</si>
  <si>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</si>
  <si>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</si>
  <si>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</si>
  <si>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</si>
  <si>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</si>
  <si>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</si>
  <si>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</si>
  <si>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</si>
  <si>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</si>
  <si>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</si>
  <si>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</si>
  <si>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</si>
  <si>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</si>
  <si>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</si>
  <si>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</si>
  <si>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</si>
  <si>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</si>
  <si>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</si>
  <si>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</si>
  <si>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</si>
  <si>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</si>
  <si>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</si>
  <si>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</si>
  <si>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</si>
  <si>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</si>
  <si>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</si>
  <si>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</si>
  <si>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</si>
  <si>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</si>
  <si>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</si>
  <si>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</si>
  <si>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</si>
  <si>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</si>
  <si>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</si>
  <si>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</si>
  <si>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</si>
  <si>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</si>
  <si>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</si>
  <si>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</si>
  <si>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</si>
  <si>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</si>
  <si>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</si>
  <si>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</si>
  <si>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</si>
  <si>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</si>
  <si>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</si>
  <si>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</si>
  <si>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</si>
  <si>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</si>
  <si>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</si>
  <si>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</si>
  <si>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</si>
  <si>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</si>
  <si>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</si>
  <si>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</si>
  <si>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</si>
  <si>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</si>
  <si>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</si>
  <si>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</si>
  <si>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</si>
  <si>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</si>
  <si>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</si>
  <si>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</si>
  <si>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</si>
  <si>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</si>
  <si>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</si>
  <si>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</si>
  <si>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</si>
  <si>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</si>
  <si>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</si>
  <si>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</si>
  <si>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</si>
  <si>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</si>
  <si>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</si>
  <si>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</si>
  <si>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</si>
  <si>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</si>
  <si>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</si>
  <si>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</si>
  <si>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</si>
  <si>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</si>
  <si>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</si>
  <si>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</si>
  <si>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</si>
  <si>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</si>
  <si>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</si>
  <si>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</si>
  <si>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</si>
  <si>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</si>
  <si>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</si>
  <si>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</si>
  <si>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</si>
  <si>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</si>
  <si>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</si>
  <si>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</si>
  <si>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</si>
  <si>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</si>
  <si>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</si>
  <si>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</si>
  <si>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</si>
  <si>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</si>
  <si>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</si>
  <si>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</si>
  <si>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</si>
  <si>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</si>
  <si>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</si>
  <si>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</si>
  <si>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</si>
  <si>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</si>
  <si>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</si>
  <si>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</si>
  <si>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</si>
  <si>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</si>
  <si>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</si>
  <si>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</si>
  <si>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</si>
  <si>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</si>
  <si>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</si>
  <si>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</si>
  <si>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</si>
  <si>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</si>
  <si>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</si>
  <si>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</si>
  <si>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</si>
  <si>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</si>
  <si>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</si>
  <si>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</si>
  <si>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</si>
  <si>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</si>
  <si>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</si>
  <si>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</si>
  <si>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</si>
  <si>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</si>
  <si>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</si>
  <si>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</si>
  <si>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</si>
  <si>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</si>
  <si>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</si>
  <si>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</si>
  <si>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</si>
  <si>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</si>
  <si>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</si>
  <si>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</si>
  <si>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</si>
  <si>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</si>
  <si>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</si>
  <si>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</si>
  <si>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</si>
  <si>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</si>
  <si>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</si>
  <si>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</si>
  <si>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</si>
  <si>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</si>
  <si>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</si>
  <si>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</si>
  <si>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</si>
  <si>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</si>
  <si>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</si>
  <si>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</si>
  <si>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</si>
  <si>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</si>
  <si>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</si>
  <si>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</si>
  <si>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</si>
  <si>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</si>
  <si>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</si>
  <si>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</si>
  <si>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</si>
  <si>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</si>
  <si>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</si>
  <si>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</si>
  <si>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</si>
  <si>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</si>
  <si>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</si>
  <si>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</si>
  <si>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</si>
  <si>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</si>
  <si>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</si>
  <si>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</si>
  <si>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</si>
  <si>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</si>
  <si>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</si>
  <si>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</si>
  <si>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</si>
  <si>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</si>
  <si>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</si>
  <si>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</si>
  <si>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</si>
  <si>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</si>
  <si>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</si>
  <si>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</si>
  <si>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</si>
  <si>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</si>
  <si>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</si>
  <si>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</si>
  <si>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</si>
  <si>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</si>
  <si>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</si>
  <si>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</si>
  <si>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</si>
  <si>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</si>
  <si>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</si>
  <si>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</si>
  <si>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</si>
  <si>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</si>
  <si>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</si>
  <si>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</si>
  <si>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</si>
  <si>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</si>
  <si>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</si>
  <si>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</si>
  <si>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</si>
  <si>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</si>
  <si>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</si>
  <si>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</si>
  <si>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</si>
  <si>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</si>
  <si>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</si>
  <si>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</si>
  <si>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</si>
  <si>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</si>
  <si>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</si>
  <si>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</si>
  <si>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</si>
  <si>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</si>
  <si>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</si>
  <si>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</si>
  <si>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</si>
  <si>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</si>
  <si>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</si>
  <si>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</si>
  <si>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</si>
  <si>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</si>
  <si>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</si>
  <si>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</si>
  <si>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</si>
  <si>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</si>
  <si>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</si>
  <si>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</si>
  <si>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</si>
  <si>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</si>
  <si>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</si>
  <si>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</si>
  <si>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</si>
  <si>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</si>
  <si>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</si>
  <si>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</si>
  <si>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</si>
  <si>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</si>
  <si>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</si>
  <si>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</si>
  <si>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</si>
  <si>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</si>
  <si>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</si>
  <si>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</si>
  <si>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</si>
  <si>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</si>
  <si>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</si>
  <si>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</si>
  <si>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</si>
  <si>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</si>
  <si>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</si>
  <si>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</si>
  <si>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</si>
  <si>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</si>
  <si>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</si>
  <si>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</si>
  <si>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</si>
  <si>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</si>
  <si>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</si>
  <si>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</si>
  <si>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</si>
  <si>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</si>
  <si>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</si>
  <si>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</si>
  <si>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</si>
  <si>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</si>
  <si>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</si>
  <si>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</si>
  <si>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</si>
  <si>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</si>
  <si>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</si>
  <si>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</si>
  <si>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</si>
  <si>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</si>
  <si>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</si>
  <si>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</si>
  <si>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</si>
  <si>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</si>
  <si>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</si>
  <si>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</si>
  <si>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</si>
  <si>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</si>
  <si>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</si>
  <si>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</si>
  <si>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</si>
  <si>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</si>
  <si>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</si>
  <si>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</si>
  <si>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</si>
  <si>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</si>
  <si>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</si>
  <si>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</si>
  <si>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</si>
  <si>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</si>
  <si>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</si>
  <si>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</si>
  <si>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</si>
  <si>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</si>
  <si>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</si>
  <si>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</si>
  <si>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</si>
  <si>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</si>
  <si>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</si>
  <si>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</si>
  <si>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</si>
  <si>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</si>
  <si>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</si>
  <si>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</si>
  <si>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</si>
  <si>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</si>
  <si>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</si>
  <si>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</si>
  <si>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</si>
  <si>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</si>
  <si>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</si>
  <si>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</si>
  <si>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</si>
  <si>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</si>
  <si>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</si>
  <si>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</si>
  <si>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</si>
  <si>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</si>
  <si>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</si>
  <si>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</si>
  <si>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</si>
  <si>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</si>
  <si>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</si>
  <si>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</si>
  <si>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</si>
  <si>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</si>
  <si>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</si>
  <si>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</si>
  <si>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</si>
  <si>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</si>
  <si>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</si>
  <si>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</si>
  <si>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</si>
  <si>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</si>
  <si>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</si>
  <si>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</si>
  <si>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</si>
  <si>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</si>
  <si>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</si>
  <si>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</si>
  <si>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</si>
  <si>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</si>
  <si>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</si>
  <si>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</si>
  <si>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</si>
  <si>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</si>
  <si>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</si>
  <si>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</si>
  <si>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</si>
  <si>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</si>
  <si>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</si>
  <si>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</si>
  <si>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</si>
  <si>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</si>
  <si>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</si>
  <si>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</si>
  <si>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</si>
  <si>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</si>
  <si>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</si>
  <si>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</si>
  <si>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</si>
  <si>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</si>
  <si>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</si>
  <si>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</si>
  <si>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</si>
  <si>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</si>
  <si>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</si>
  <si>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</si>
  <si>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</si>
  <si>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</si>
  <si>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</si>
  <si>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</si>
  <si>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</si>
  <si>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</si>
  <si>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</si>
  <si>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</si>
  <si>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</si>
  <si>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</si>
  <si>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</si>
  <si>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</si>
  <si>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</si>
  <si>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</si>
  <si>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</si>
  <si>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</si>
  <si>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</si>
  <si>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</si>
  <si>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</si>
  <si>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</si>
  <si>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</si>
  <si>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</si>
  <si>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</si>
  <si>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</si>
  <si>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</si>
  <si>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</si>
  <si>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</si>
  <si>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</si>
  <si>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</si>
  <si>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</si>
  <si>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</si>
  <si>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</si>
  <si>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</si>
  <si>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</si>
  <si>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</si>
  <si>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</si>
  <si>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</si>
  <si>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</si>
  <si>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</si>
  <si>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</si>
  <si>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</si>
  <si>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</si>
  <si>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</si>
  <si>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</si>
  <si>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</si>
  <si>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</si>
  <si>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</si>
  <si>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</si>
  <si>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</si>
  <si>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</si>
  <si>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</si>
  <si>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</si>
  <si>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</si>
  <si>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</si>
  <si>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</si>
  <si>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</si>
  <si>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</si>
  <si>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</si>
  <si>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</si>
  <si>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</si>
  <si>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</si>
  <si>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</si>
  <si>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</si>
  <si>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</si>
  <si>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</si>
  <si>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</si>
  <si>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</si>
  <si>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</si>
  <si>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</si>
  <si>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</si>
  <si>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</si>
  <si>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</si>
  <si>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</si>
  <si>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</si>
  <si>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</si>
  <si>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</si>
  <si>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</si>
  <si>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</si>
  <si>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</si>
  <si>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</si>
  <si>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</si>
  <si>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</si>
  <si>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</si>
  <si>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</si>
  <si>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</si>
  <si>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</si>
  <si>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</si>
  <si>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</si>
  <si>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</si>
  <si>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</si>
  <si>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</si>
  <si>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</si>
  <si>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</si>
  <si>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</si>
  <si>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</si>
  <si>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</si>
  <si>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</si>
  <si>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</si>
  <si>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</si>
  <si>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</si>
  <si>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</si>
  <si>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</si>
  <si>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</si>
  <si>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</si>
  <si>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</si>
  <si>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</si>
  <si>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</si>
  <si>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</si>
  <si>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</si>
  <si>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</si>
  <si>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</si>
  <si>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</si>
  <si>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</si>
  <si>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</si>
  <si>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</si>
  <si>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</si>
  <si>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</si>
  <si>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</si>
  <si>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</si>
  <si>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</si>
  <si>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</si>
  <si>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</si>
  <si>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</si>
  <si>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</si>
  <si>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</si>
  <si>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</si>
  <si>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</si>
  <si>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</si>
  <si>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</si>
  <si>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</si>
  <si>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</si>
  <si>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</si>
  <si>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</si>
  <si>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</si>
  <si>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</si>
  <si>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</si>
  <si>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</si>
  <si>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</si>
  <si>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</si>
  <si>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</si>
  <si>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</si>
  <si>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</si>
  <si>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</si>
  <si>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</si>
  <si>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</si>
  <si>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</si>
  <si>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</si>
  <si>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</si>
  <si>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</si>
  <si>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</si>
  <si>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</si>
  <si>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</si>
  <si>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</si>
  <si>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</si>
  <si>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</si>
  <si>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</si>
  <si>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</si>
  <si>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</si>
  <si>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</si>
  <si>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</si>
  <si>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</si>
  <si>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</si>
  <si>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</si>
  <si>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</si>
  <si>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</si>
  <si>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</si>
  <si>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</si>
  <si>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</si>
  <si>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</si>
  <si>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</si>
  <si>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</si>
  <si>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</si>
  <si>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</si>
  <si>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</si>
  <si>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</si>
  <si>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</si>
  <si>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</si>
  <si>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</si>
  <si>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</si>
  <si>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</si>
  <si>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</si>
  <si>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</si>
  <si>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</si>
  <si>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</si>
  <si>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</si>
  <si>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</si>
  <si>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</si>
  <si>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</si>
  <si>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</si>
  <si>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</si>
  <si>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</si>
  <si>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</si>
  <si>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</si>
  <si>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</si>
  <si>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</si>
  <si>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</si>
  <si>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</si>
  <si>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</si>
  <si>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</si>
  <si>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</si>
  <si>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</si>
  <si>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</si>
  <si>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</si>
  <si>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</si>
  <si>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</si>
  <si>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</si>
  <si>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</si>
  <si>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</si>
  <si>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</si>
  <si>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</si>
  <si>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</si>
  <si>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</si>
  <si>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</si>
  <si>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</si>
  <si>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</si>
  <si>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</si>
  <si>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</si>
  <si>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</si>
  <si>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</si>
  <si>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</si>
  <si>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</si>
  <si>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</si>
  <si>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</si>
  <si>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</si>
  <si>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</si>
  <si>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</si>
  <si>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</si>
  <si>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</si>
  <si>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</si>
  <si>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</si>
  <si>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</si>
  <si>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</si>
  <si>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</si>
  <si>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</si>
  <si>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</si>
  <si>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</si>
  <si>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</si>
  <si>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</si>
  <si>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</si>
  <si>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</si>
  <si>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</si>
  <si>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</si>
  <si>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</si>
  <si>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</si>
  <si>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</si>
  <si>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</si>
  <si>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</si>
  <si>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</si>
  <si>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</si>
  <si>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</si>
  <si>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</si>
  <si>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</si>
  <si>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</si>
  <si>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</si>
  <si>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</si>
  <si>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</si>
  <si>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</si>
  <si>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</si>
  <si>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</si>
  <si>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</si>
  <si>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</si>
  <si>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</si>
  <si>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</si>
  <si>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</si>
  <si>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</si>
  <si>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</si>
  <si>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</si>
  <si>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</si>
  <si>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</si>
  <si>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</si>
  <si>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</si>
  <si>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</si>
  <si>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</si>
  <si>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</si>
  <si>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</si>
  <si>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</si>
  <si>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</si>
  <si>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</si>
  <si>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</si>
  <si>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</si>
  <si>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</si>
  <si>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</si>
  <si>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</si>
  <si>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</si>
  <si>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</si>
  <si>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</si>
  <si>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</si>
  <si>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</si>
  <si>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</si>
  <si>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</si>
  <si>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</si>
  <si>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</si>
  <si>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</si>
  <si>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</si>
  <si>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</si>
  <si>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</si>
  <si>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</si>
  <si>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</si>
  <si>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</si>
  <si>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</si>
  <si>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</si>
  <si>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</si>
  <si>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</si>
  <si>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</si>
  <si>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</si>
  <si>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</si>
  <si>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</si>
  <si>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</si>
  <si>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</si>
  <si>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</si>
  <si>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</si>
  <si>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</si>
  <si>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</si>
  <si>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</si>
  <si>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</si>
  <si>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</si>
  <si>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</si>
  <si>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</si>
  <si>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</si>
  <si>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</si>
  <si>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</si>
  <si>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</si>
  <si>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</si>
  <si>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</si>
  <si>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</si>
  <si>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</si>
  <si>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</si>
  <si>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</si>
  <si>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</si>
  <si>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</si>
  <si>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</si>
  <si>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</si>
  <si>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</si>
  <si>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</si>
  <si>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</si>
  <si>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</si>
  <si>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</si>
  <si>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</si>
  <si>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</si>
  <si>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</si>
  <si>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</si>
  <si>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</si>
  <si>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</si>
  <si>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</si>
  <si>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</si>
  <si>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</si>
  <si>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</si>
  <si>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</si>
  <si>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</si>
  <si>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</si>
  <si>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</si>
  <si>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</si>
  <si>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</si>
  <si>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</si>
  <si>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</si>
  <si>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</si>
  <si>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</si>
  <si>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</si>
  <si>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</si>
  <si>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</si>
  <si>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</si>
  <si>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</si>
  <si>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</si>
  <si>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</si>
  <si>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</si>
  <si>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</si>
  <si>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</si>
  <si>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</si>
  <si>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</si>
  <si>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</si>
  <si>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</si>
  <si>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</si>
  <si>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</si>
  <si>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</si>
  <si>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</si>
  <si>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</si>
  <si>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</si>
  <si>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</si>
  <si>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</si>
  <si>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</si>
  <si>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</si>
  <si>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</si>
  <si>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</si>
  <si>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</si>
  <si>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</si>
  <si>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</si>
  <si>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</si>
  <si>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</si>
  <si>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</si>
  <si>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</si>
  <si>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</si>
  <si>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</si>
  <si>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</si>
  <si>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</si>
  <si>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</si>
  <si>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</si>
  <si>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</si>
  <si>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</si>
  <si>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</si>
  <si>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</si>
  <si>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</si>
  <si>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</si>
  <si>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</si>
  <si>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</si>
  <si>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</si>
  <si>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</si>
  <si>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</si>
  <si>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</si>
  <si>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</si>
  <si>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</si>
  <si>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</si>
  <si>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</si>
  <si>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</si>
  <si>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</si>
  <si>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</si>
  <si>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</si>
  <si>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</si>
  <si>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</si>
  <si>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</si>
  <si>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</si>
  <si>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</si>
  <si>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</si>
  <si>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</si>
  <si>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</si>
  <si>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</si>
  <si>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</si>
  <si>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</si>
  <si>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</si>
  <si>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</si>
  <si>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</si>
  <si>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</si>
  <si>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</si>
  <si>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</si>
  <si>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</si>
  <si>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</si>
  <si>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</si>
  <si>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</si>
  <si>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</si>
  <si>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</si>
  <si>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</si>
  <si>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</si>
  <si>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</si>
  <si>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</si>
  <si>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</si>
  <si>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</si>
  <si>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</si>
  <si>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</si>
  <si>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</si>
  <si>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</si>
  <si>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</si>
  <si>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</si>
  <si>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</si>
  <si>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</si>
  <si>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</si>
  <si>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</si>
  <si>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</si>
  <si>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</si>
  <si>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</si>
  <si>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</si>
  <si>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</si>
  <si>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</si>
  <si>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</si>
  <si>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</si>
  <si>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</si>
  <si>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</si>
  <si>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</si>
  <si>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</si>
  <si>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</si>
  <si>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</si>
  <si>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</si>
  <si>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</si>
  <si>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</si>
  <si>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</si>
  <si>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</si>
  <si>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</si>
  <si>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</si>
  <si>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</si>
  <si>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</si>
  <si>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</si>
  <si>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</si>
  <si>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</si>
  <si>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</si>
  <si>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</si>
  <si>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</si>
  <si>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</si>
  <si>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</si>
  <si>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</si>
  <si>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</si>
  <si>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</si>
  <si>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</si>
  <si>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</si>
  <si>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</si>
  <si>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</si>
  <si>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</si>
  <si>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</si>
  <si>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</si>
  <si>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</si>
  <si>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</si>
  <si>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</si>
  <si>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</si>
  <si>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</si>
  <si>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</si>
  <si>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</si>
  <si>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</si>
  <si>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</si>
  <si>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</si>
  <si>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</si>
  <si>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</si>
  <si>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</si>
  <si>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</si>
  <si>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</si>
  <si>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</si>
  <si>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</si>
  <si>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</si>
  <si>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</si>
  <si>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</si>
  <si>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</si>
  <si>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</si>
  <si>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</si>
  <si>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</si>
  <si>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</si>
  <si>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</si>
  <si>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</si>
  <si>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</si>
  <si>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</si>
  <si>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</si>
  <si>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</si>
  <si>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</si>
  <si>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</si>
  <si>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</si>
  <si>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</si>
  <si>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</si>
  <si>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</si>
  <si>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</si>
  <si>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</si>
  <si>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</si>
  <si>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</si>
  <si>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</si>
  <si>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</si>
  <si>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</si>
  <si>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</si>
  <si>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</si>
  <si>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</si>
  <si>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</si>
  <si>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</si>
  <si>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</si>
  <si>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</si>
  <si>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</si>
  <si>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</si>
  <si>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</si>
  <si>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</si>
  <si>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</si>
  <si>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</si>
  <si>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</si>
  <si>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</si>
  <si>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</si>
  <si>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</si>
  <si>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</si>
  <si>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</si>
  <si>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</si>
  <si>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</si>
  <si>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</si>
  <si>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</si>
  <si>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</si>
  <si>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</si>
  <si>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</si>
  <si>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</si>
  <si>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</si>
  <si>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</si>
  <si>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</si>
  <si>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</si>
  <si>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</si>
  <si>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</si>
  <si>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</si>
  <si>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</si>
  <si>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</si>
  <si>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</si>
  <si>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</si>
  <si>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</si>
  <si>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</si>
  <si>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</si>
  <si>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</si>
  <si>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</si>
  <si>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</si>
  <si>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</si>
  <si>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</si>
  <si>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</si>
  <si>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</si>
  <si>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</si>
  <si>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</si>
  <si>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</si>
  <si>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</si>
  <si>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</si>
  <si>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</si>
  <si>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</si>
  <si>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</si>
  <si>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</si>
  <si>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</si>
  <si>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</si>
  <si>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</si>
  <si>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</si>
  <si>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</si>
  <si>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</si>
  <si>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</si>
  <si>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</si>
  <si>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</si>
  <si>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</si>
  <si>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</si>
  <si>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</si>
  <si>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</si>
  <si>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</si>
  <si>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</si>
  <si>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</si>
  <si>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</si>
  <si>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</si>
  <si>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</si>
  <si>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</si>
  <si>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</si>
  <si>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</si>
  <si>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</si>
  <si>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</si>
  <si>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</si>
  <si>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</si>
  <si>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</si>
  <si>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</si>
  <si>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</si>
  <si>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</si>
  <si>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</si>
  <si>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</si>
  <si>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</si>
  <si>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</si>
  <si>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</si>
  <si>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</si>
  <si>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</si>
  <si>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</si>
  <si>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</si>
  <si>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</si>
  <si>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</si>
  <si>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</si>
  <si>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</si>
  <si>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</si>
  <si>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</si>
  <si>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</si>
  <si>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</si>
  <si>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</si>
  <si>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</si>
  <si>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</si>
  <si>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</si>
  <si>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</si>
  <si>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</si>
  <si>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</si>
  <si>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</si>
  <si>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</si>
  <si>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</si>
  <si>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</si>
  <si>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</si>
  <si>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</si>
  <si>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</si>
  <si>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</si>
  <si>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</si>
  <si>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</si>
  <si>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</si>
  <si>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</si>
  <si>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</si>
  <si>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</si>
  <si>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</si>
  <si>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</si>
  <si>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</si>
  <si>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</si>
  <si>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</si>
  <si>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</si>
  <si>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</si>
  <si>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</si>
  <si>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</si>
  <si>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</si>
  <si>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</si>
  <si>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</si>
  <si>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</si>
  <si>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</si>
  <si>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</si>
  <si>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</si>
  <si>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</si>
  <si>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</si>
  <si>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</si>
  <si>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</si>
  <si>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</si>
  <si>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</si>
  <si>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</si>
  <si>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</si>
  <si>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</si>
  <si>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</si>
  <si>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</si>
  <si>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</si>
  <si>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</si>
  <si>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</si>
  <si>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</si>
  <si>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</si>
  <si>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</si>
  <si>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</si>
  <si>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</si>
  <si>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</si>
  <si>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</si>
  <si>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</si>
  <si>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</si>
  <si>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</si>
  <si>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</si>
  <si>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</si>
  <si>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</si>
  <si>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</si>
  <si>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</si>
  <si>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</si>
  <si>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</si>
  <si>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</si>
  <si>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</si>
  <si>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</si>
  <si>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</si>
  <si>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</si>
  <si>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</si>
  <si>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</si>
  <si>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</si>
  <si>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</si>
  <si>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</si>
  <si>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</si>
  <si>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</si>
  <si>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</si>
  <si>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</si>
  <si>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</si>
  <si>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</si>
  <si>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</si>
  <si>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</si>
  <si>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</si>
  <si>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</si>
  <si>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</si>
  <si>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</si>
  <si>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</si>
  <si>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</si>
  <si>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</si>
  <si>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</si>
  <si>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</si>
  <si>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</si>
  <si>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</si>
  <si>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</si>
  <si>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</si>
  <si>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</si>
  <si>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</si>
  <si>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</si>
  <si>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</si>
  <si>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</si>
  <si>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</si>
  <si>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</si>
  <si>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</si>
  <si>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</si>
  <si>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</si>
  <si>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</si>
  <si>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</si>
  <si>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</si>
  <si>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</si>
  <si>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</si>
  <si>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</si>
  <si>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</si>
  <si>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</si>
  <si>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</si>
  <si>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</si>
  <si>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</si>
  <si>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</si>
  <si>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</si>
  <si>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</si>
  <si>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</si>
  <si>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</si>
  <si>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</si>
  <si>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</si>
  <si>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</si>
  <si>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</si>
  <si>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</si>
  <si>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</si>
  <si>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</si>
  <si>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</si>
  <si>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</si>
  <si>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</si>
  <si>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</si>
  <si>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</si>
  <si>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</si>
  <si>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</si>
  <si>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</si>
  <si>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</si>
  <si>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</si>
  <si>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</si>
  <si>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</si>
  <si>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</si>
  <si>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</si>
  <si>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</si>
  <si>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</si>
  <si>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</si>
  <si>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</si>
  <si>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</si>
  <si>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</si>
  <si>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</si>
  <si>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</si>
  <si>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</si>
  <si>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</si>
  <si>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</si>
  <si>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</si>
  <si>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</si>
  <si>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</si>
  <si>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</si>
  <si>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</si>
  <si>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</si>
  <si>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</si>
  <si>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</si>
  <si>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</si>
  <si>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</si>
  <si>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</si>
  <si>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</si>
  <si>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</si>
  <si>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</si>
  <si>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</si>
  <si>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</si>
  <si>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</si>
  <si>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</si>
  <si>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</si>
  <si>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</si>
  <si>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</si>
  <si>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</si>
  <si>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</si>
  <si>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</si>
  <si>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</si>
  <si>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</si>
  <si>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</si>
  <si>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</si>
  <si>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</si>
  <si>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</si>
  <si>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</si>
  <si>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</si>
  <si>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</si>
  <si>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</si>
  <si>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</si>
  <si>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</si>
  <si>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</si>
  <si>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</si>
  <si>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</si>
  <si>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</si>
  <si>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</si>
  <si>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</si>
  <si>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</si>
  <si>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</si>
  <si>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</si>
  <si>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</si>
  <si>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</si>
  <si>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</si>
  <si>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</si>
  <si>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</si>
  <si>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</si>
  <si>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</si>
  <si>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</si>
  <si>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</si>
  <si>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</si>
  <si>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</si>
  <si>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</si>
  <si>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</si>
  <si>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</si>
  <si>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</si>
  <si>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</si>
  <si>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</si>
  <si>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</si>
  <si>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</si>
  <si>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</si>
  <si>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</si>
  <si>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</si>
  <si>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</si>
  <si>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</si>
  <si>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</si>
  <si>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</si>
  <si>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</si>
  <si>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</si>
  <si>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</si>
  <si>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</si>
  <si>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</si>
  <si>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</si>
  <si>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</si>
  <si>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</si>
  <si>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</si>
  <si>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</si>
  <si>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</si>
  <si>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</si>
  <si>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</si>
  <si>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</si>
  <si>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</si>
  <si>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</si>
  <si>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</si>
  <si>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</si>
  <si>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</si>
  <si>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</si>
  <si>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</si>
  <si>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</si>
  <si>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</si>
  <si>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</si>
  <si>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</si>
  <si>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</si>
  <si>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</si>
  <si>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</si>
  <si>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</si>
  <si>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</si>
  <si>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</si>
  <si>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</si>
  <si>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</si>
  <si>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</si>
  <si>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</si>
  <si>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</si>
  <si>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</si>
  <si>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</si>
  <si>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</si>
  <si>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</si>
  <si>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</si>
  <si>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</si>
  <si>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</si>
  <si>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</si>
  <si>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</si>
  <si>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</si>
  <si>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</si>
  <si>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</si>
  <si>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</si>
  <si>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</si>
  <si>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</si>
  <si>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</si>
  <si>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</si>
  <si>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</si>
  <si>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</si>
  <si>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</si>
  <si>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</si>
  <si>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</si>
  <si>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</si>
  <si>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</si>
  <si>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</si>
  <si>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</si>
  <si>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</si>
  <si>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</si>
  <si>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</si>
  <si>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</si>
  <si>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</si>
  <si>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</si>
  <si>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</si>
  <si>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</si>
  <si>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</si>
  <si>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</si>
  <si>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</si>
  <si>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</si>
  <si>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</si>
  <si>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</si>
  <si>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</si>
  <si>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</si>
  <si>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</si>
  <si>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</si>
  <si>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</si>
  <si>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</si>
  <si>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</si>
  <si>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</si>
  <si>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</si>
  <si>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</si>
  <si>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</si>
  <si>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</si>
  <si>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</si>
  <si>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</si>
  <si>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</si>
  <si>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</si>
  <si>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</si>
  <si>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</si>
  <si>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</si>
  <si>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</si>
  <si>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</si>
  <si>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</si>
  <si>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</si>
  <si>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</si>
  <si>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</si>
  <si>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</si>
  <si>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</si>
  <si>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</si>
  <si>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</si>
  <si>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</si>
  <si>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</si>
  <si>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</si>
  <si>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</si>
  <si>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</si>
  <si>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</si>
  <si>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</si>
  <si>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</si>
  <si>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</si>
  <si>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</si>
  <si>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</si>
  <si>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</si>
  <si>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</si>
  <si>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</si>
  <si>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</si>
  <si>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</si>
  <si>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</si>
  <si>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</si>
  <si>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</si>
  <si>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</si>
  <si>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</si>
  <si>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</si>
  <si>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</si>
  <si>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</si>
  <si>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</si>
  <si>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</si>
  <si>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</si>
  <si>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</si>
  <si>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</si>
  <si>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</si>
  <si>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</si>
  <si>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</si>
  <si>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</si>
  <si>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</si>
  <si>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</si>
  <si>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</si>
  <si>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</si>
  <si>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</si>
  <si>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</si>
  <si>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</si>
  <si>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</si>
  <si>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</si>
  <si>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</si>
  <si>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</si>
  <si>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</si>
  <si>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</si>
  <si>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</si>
  <si>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</si>
  <si>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</si>
  <si>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</si>
  <si>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</si>
  <si>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</si>
  <si>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</si>
  <si>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</si>
  <si>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</si>
  <si>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</si>
  <si>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</si>
  <si>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</si>
  <si>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</si>
  <si>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</si>
  <si>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</si>
  <si>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</si>
  <si>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</si>
  <si>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</si>
  <si>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</si>
  <si>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</si>
  <si>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</si>
  <si>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</si>
  <si>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</si>
  <si>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</si>
  <si>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</si>
  <si>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</si>
  <si>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</si>
  <si>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</si>
  <si>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</si>
  <si>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</si>
  <si>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</si>
  <si>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</si>
  <si>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</si>
  <si>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</si>
  <si>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</si>
  <si>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</si>
  <si>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</si>
  <si>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</si>
  <si>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</si>
  <si>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</si>
  <si>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</si>
  <si>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</si>
  <si>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</si>
  <si>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</si>
  <si>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</si>
  <si>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</si>
  <si>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</si>
  <si>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</si>
  <si>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</si>
  <si>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</si>
  <si>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</si>
  <si>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</si>
  <si>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</si>
  <si>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</si>
  <si>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</si>
  <si>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</si>
  <si>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</si>
  <si>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</si>
  <si>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</si>
  <si>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</si>
  <si>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</si>
  <si>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</si>
  <si>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</si>
  <si>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</si>
  <si>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</si>
  <si>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</si>
  <si>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</si>
  <si>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</si>
  <si>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</si>
  <si>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</si>
  <si>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</si>
  <si>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</si>
  <si>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</si>
  <si>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</si>
  <si>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</si>
  <si>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</si>
  <si>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</si>
  <si>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</si>
  <si>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</si>
  <si>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</si>
  <si>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</si>
  <si>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</si>
  <si>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</si>
  <si>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</si>
  <si>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</si>
  <si>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</si>
  <si>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</si>
  <si>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</si>
  <si>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</si>
  <si>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</si>
  <si>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</si>
  <si>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</si>
  <si>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</si>
  <si>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</si>
  <si>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</si>
  <si>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</si>
  <si>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</si>
  <si>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</si>
  <si>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</si>
  <si>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</si>
  <si>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</si>
  <si>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</si>
  <si>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</si>
  <si>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</si>
  <si>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</si>
  <si>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</si>
  <si>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</si>
  <si>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</si>
  <si>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</si>
  <si>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</si>
  <si>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</si>
  <si>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</si>
  <si>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</si>
  <si>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</si>
  <si>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</si>
  <si>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</si>
  <si>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</si>
  <si>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</si>
  <si>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</si>
  <si>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</si>
  <si>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</si>
  <si>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</si>
  <si>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</si>
  <si>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</si>
  <si>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</si>
  <si>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</si>
  <si>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</si>
  <si>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</si>
  <si>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</si>
  <si>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</si>
  <si>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</si>
  <si>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</si>
  <si>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</si>
  <si>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</si>
  <si>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</si>
  <si>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</si>
  <si>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</si>
  <si>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</si>
  <si>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</si>
  <si>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</si>
  <si>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</si>
  <si>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</si>
  <si>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</si>
  <si>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</si>
  <si>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</si>
  <si>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</si>
  <si>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</si>
  <si>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</si>
  <si>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</si>
  <si>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</si>
  <si>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</si>
  <si>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</si>
  <si>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</si>
  <si>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</si>
  <si>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</si>
  <si>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</si>
  <si>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</si>
  <si>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</si>
  <si>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</si>
  <si>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</si>
  <si>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</si>
  <si>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</si>
  <si>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</si>
  <si>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</si>
  <si>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</si>
  <si>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</si>
  <si>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</si>
  <si>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</si>
  <si>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</si>
  <si>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</si>
  <si>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</si>
  <si>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</si>
  <si>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</si>
  <si>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</si>
  <si>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</si>
  <si>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</si>
  <si>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</si>
  <si>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</si>
  <si>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</si>
  <si>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</si>
  <si>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</si>
  <si>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</si>
  <si>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</si>
  <si>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</si>
  <si>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</si>
  <si>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</si>
  <si>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</si>
  <si>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</si>
  <si>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</si>
  <si>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</si>
  <si>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</si>
  <si>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</si>
  <si>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</si>
  <si>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</si>
  <si>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</si>
  <si>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</si>
  <si>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</si>
  <si>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</si>
  <si>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</si>
  <si>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</si>
  <si>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</si>
  <si>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</si>
  <si>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</si>
  <si>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</si>
  <si>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</si>
  <si>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</si>
  <si>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</si>
  <si>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</si>
  <si>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</si>
  <si>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</si>
  <si>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</si>
  <si>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</si>
  <si>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</si>
  <si>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</si>
  <si>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</si>
  <si>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</si>
  <si>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</si>
  <si>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</si>
  <si>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</si>
  <si>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</si>
  <si>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</si>
  <si>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</si>
  <si>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</si>
  <si>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</si>
  <si>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</si>
  <si>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</si>
  <si>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</si>
  <si>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</si>
  <si>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</si>
  <si>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</si>
  <si>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</si>
  <si>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</si>
  <si>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</si>
  <si>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</si>
  <si>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</si>
  <si>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</si>
  <si>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</si>
  <si>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</si>
  <si>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</si>
  <si>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</si>
  <si>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</si>
  <si>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</si>
  <si>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</si>
  <si>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</si>
  <si>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</si>
  <si>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</si>
  <si>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</si>
  <si>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</si>
  <si>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</si>
  <si>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</si>
  <si>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</si>
  <si>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</si>
  <si>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</si>
  <si>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</si>
  <si>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</si>
  <si>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</si>
  <si>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</si>
  <si>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</si>
  <si>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</si>
  <si>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</si>
  <si>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</si>
  <si>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</si>
  <si>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</si>
  <si>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</si>
  <si>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</si>
  <si>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</si>
  <si>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</si>
  <si>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</si>
  <si>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</si>
  <si>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</si>
  <si>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</si>
  <si>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</si>
  <si>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</si>
  <si>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</si>
  <si>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</si>
  <si>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</si>
  <si>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</si>
  <si>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</si>
  <si>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</si>
  <si>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</si>
  <si>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</si>
  <si>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</si>
  <si>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</si>
  <si>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</si>
  <si>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</si>
  <si>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</si>
  <si>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</si>
  <si>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</si>
  <si>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</si>
  <si>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</si>
  <si>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</si>
  <si>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</si>
  <si>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</si>
  <si>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</si>
  <si>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</si>
  <si>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</si>
  <si>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</si>
  <si>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</si>
  <si>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</si>
  <si>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</si>
  <si>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</si>
  <si>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</si>
  <si>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</si>
  <si>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</si>
  <si>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</si>
  <si>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</si>
  <si>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</si>
  <si>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</si>
  <si>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</si>
  <si>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</si>
  <si>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</si>
  <si>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</si>
  <si>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</si>
  <si>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</si>
  <si>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</si>
  <si>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</si>
  <si>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</si>
  <si>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</si>
  <si>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</si>
  <si>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</si>
  <si>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</si>
  <si>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</si>
  <si>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</si>
  <si>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</si>
  <si>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</si>
  <si>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</si>
  <si>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</si>
  <si>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</si>
  <si>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</si>
  <si>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</si>
  <si>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</si>
  <si>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</si>
  <si>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</si>
  <si>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</si>
  <si>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</si>
  <si>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</si>
  <si>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</si>
  <si>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</si>
  <si>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</si>
  <si>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</si>
  <si>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</si>
  <si>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</si>
  <si>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</si>
  <si>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</si>
  <si>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</si>
  <si>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</si>
  <si>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</si>
  <si>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</si>
  <si>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</si>
  <si>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</si>
  <si>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</si>
  <si>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</si>
  <si>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</si>
  <si>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</si>
  <si>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</si>
  <si>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</si>
  <si>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</si>
  <si>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</si>
  <si>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</si>
  <si>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</si>
  <si>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</si>
  <si>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</si>
  <si>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</si>
  <si>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</si>
  <si>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</si>
  <si>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</si>
  <si>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</si>
  <si>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</si>
  <si>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</si>
  <si>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</si>
  <si>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</si>
  <si>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</si>
  <si>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</si>
  <si>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</si>
  <si>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</si>
  <si>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</si>
  <si>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</si>
  <si>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</si>
  <si>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</si>
  <si>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</si>
  <si>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</si>
  <si>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</si>
  <si>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</si>
  <si>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</si>
  <si>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</si>
  <si>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</si>
  <si>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</si>
  <si>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</si>
  <si>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</si>
  <si>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</si>
  <si>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</si>
  <si>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</si>
  <si>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</si>
  <si>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</si>
  <si>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</si>
  <si>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</si>
  <si>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</si>
  <si>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</si>
  <si>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</si>
  <si>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</si>
  <si>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</si>
  <si>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</si>
  <si>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</si>
  <si>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</si>
  <si>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</si>
  <si>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</si>
  <si>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</si>
  <si>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</si>
  <si>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</si>
  <si>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</si>
  <si>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</si>
  <si>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</si>
  <si>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</si>
  <si>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</si>
  <si>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</si>
  <si>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</si>
  <si>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</si>
  <si>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</si>
  <si>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</si>
  <si>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</si>
  <si>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</si>
  <si>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</si>
  <si>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</si>
  <si>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</si>
  <si>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</si>
  <si>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</si>
  <si>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</si>
  <si>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</si>
  <si>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</si>
  <si>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</si>
  <si>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</si>
  <si>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</si>
  <si>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</si>
  <si>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</si>
  <si>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</si>
  <si>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</si>
  <si>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</si>
  <si>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</si>
  <si>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</si>
  <si>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</si>
  <si>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</si>
  <si>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</si>
  <si>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</si>
  <si>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</si>
  <si>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</si>
  <si>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</si>
  <si>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</si>
  <si>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</si>
  <si>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</si>
  <si>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</si>
  <si>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</si>
  <si>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</si>
  <si>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</si>
  <si>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</si>
  <si>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</si>
  <si>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</si>
  <si>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</si>
  <si>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</si>
  <si>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</si>
  <si>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</si>
  <si>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</si>
  <si>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</si>
  <si>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</si>
  <si>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</si>
  <si>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</si>
  <si>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</si>
  <si>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</si>
  <si>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</si>
  <si>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</si>
  <si>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</si>
  <si>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</si>
  <si>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</si>
  <si>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</si>
  <si>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</si>
  <si>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</si>
  <si>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</si>
  <si>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</si>
  <si>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</si>
  <si>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</si>
  <si>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</si>
  <si>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</si>
  <si>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</si>
  <si>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</si>
  <si>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</si>
  <si>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</si>
  <si>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</si>
  <si>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</si>
  <si>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</si>
  <si>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</si>
  <si>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</si>
  <si>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</si>
  <si>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</si>
  <si>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</si>
  <si>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</si>
  <si>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</si>
  <si>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</si>
  <si>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</si>
  <si>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</si>
  <si>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</si>
  <si>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</si>
  <si>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</si>
  <si>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</si>
  <si>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</si>
  <si>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</si>
  <si>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</si>
  <si>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</si>
  <si>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</si>
  <si>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</si>
  <si>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</si>
  <si>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</si>
  <si>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</si>
  <si>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</si>
  <si>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</si>
  <si>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</si>
  <si>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</si>
  <si>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</si>
  <si>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</si>
  <si>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</si>
  <si>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</si>
  <si>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</si>
  <si>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</si>
  <si>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</si>
  <si>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</si>
  <si>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</si>
  <si>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</si>
  <si>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</si>
  <si>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</si>
  <si>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</si>
  <si>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</si>
  <si>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</si>
  <si>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</si>
  <si>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</si>
  <si>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</si>
  <si>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</si>
  <si>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</si>
  <si>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</si>
  <si>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</si>
  <si>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</si>
  <si>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</si>
  <si>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</si>
  <si>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</si>
  <si>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</si>
  <si>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</si>
  <si>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</si>
  <si>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</si>
  <si>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</si>
  <si>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</si>
  <si>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</si>
  <si>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</si>
  <si>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</si>
  <si>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</si>
  <si>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</si>
  <si>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</si>
  <si>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</si>
  <si>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</si>
  <si>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</si>
  <si>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</si>
  <si>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</si>
  <si>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</si>
  <si>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</si>
  <si>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</si>
  <si>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</si>
  <si>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</si>
  <si>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</si>
  <si>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</si>
  <si>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</si>
  <si>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</si>
  <si>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</si>
  <si>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</si>
  <si>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</si>
  <si>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</si>
  <si>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</si>
  <si>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</si>
  <si>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</si>
  <si>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</si>
  <si>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</si>
  <si>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</si>
  <si>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</si>
  <si>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</si>
  <si>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</si>
  <si>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</si>
  <si>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</si>
  <si>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</si>
  <si>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</si>
  <si>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</si>
  <si>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</si>
  <si>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</si>
  <si>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</si>
  <si>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</si>
  <si>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</si>
  <si>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</si>
  <si>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</si>
  <si>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</si>
  <si>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</si>
  <si>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</si>
  <si>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</si>
  <si>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</si>
  <si>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</si>
  <si>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</si>
  <si>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</si>
  <si>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</si>
  <si>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</si>
  <si>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</si>
  <si>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</si>
  <si>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</si>
  <si>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</si>
  <si>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</si>
  <si>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</si>
  <si>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</si>
  <si>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</si>
  <si>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</si>
  <si>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</si>
  <si>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</si>
  <si>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</si>
  <si>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</si>
  <si>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</si>
  <si>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</si>
  <si>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</si>
  <si>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</si>
  <si>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</si>
  <si>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</si>
  <si>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</si>
  <si>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</si>
  <si>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</si>
  <si>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</si>
  <si>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</si>
  <si>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</si>
  <si>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</si>
  <si>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</si>
  <si>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</si>
  <si>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</si>
  <si>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</si>
  <si>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</si>
  <si>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</si>
  <si>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</si>
  <si>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</si>
  <si>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</si>
  <si>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</si>
  <si>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</si>
  <si>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</si>
  <si>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</si>
  <si>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</si>
  <si>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</si>
  <si>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</si>
  <si>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</si>
  <si>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</si>
  <si>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</si>
  <si>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</si>
  <si>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</si>
  <si>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</si>
  <si>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</si>
  <si>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</si>
  <si>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</si>
  <si>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</si>
  <si>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</si>
  <si>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</si>
  <si>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</si>
  <si>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</si>
  <si>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</si>
  <si>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</si>
  <si>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</si>
  <si>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</si>
  <si>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</si>
  <si>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</si>
  <si>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</si>
  <si>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</si>
  <si>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</si>
  <si>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</si>
  <si>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</si>
  <si>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</si>
  <si>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</si>
  <si>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</si>
  <si>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</si>
  <si>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</si>
  <si>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</si>
  <si>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</si>
  <si>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</si>
  <si>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</si>
  <si>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</si>
  <si>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</si>
  <si>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</si>
  <si>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</si>
  <si>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</si>
  <si>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</si>
  <si>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</si>
  <si>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</si>
  <si>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</si>
  <si>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</si>
  <si>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</si>
  <si>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</si>
  <si>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</si>
  <si>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</si>
  <si>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</si>
  <si>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</si>
  <si>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</si>
  <si>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</si>
  <si>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</si>
  <si>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</si>
  <si>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</si>
  <si>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</si>
  <si>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</si>
  <si>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</si>
  <si>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</si>
  <si>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</si>
  <si>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</si>
  <si>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</si>
  <si>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</si>
  <si>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</si>
  <si>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</si>
  <si>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</si>
  <si>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</si>
  <si>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</si>
  <si>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</si>
  <si>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</si>
  <si>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</si>
  <si>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</si>
  <si>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</si>
  <si>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</si>
  <si>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</si>
  <si>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</si>
  <si>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</si>
  <si>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</si>
  <si>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</si>
  <si>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</si>
  <si>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</si>
  <si>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</si>
  <si>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</si>
  <si>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</si>
  <si>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</si>
  <si>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</si>
  <si>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</si>
  <si>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</si>
  <si>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</si>
  <si>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</si>
  <si>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</si>
  <si>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</si>
  <si>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</si>
  <si>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</si>
  <si>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</si>
  <si>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</si>
  <si>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</si>
  <si>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</si>
  <si>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</si>
  <si>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</si>
  <si>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</si>
  <si>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</si>
  <si>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</si>
  <si>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</si>
  <si>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</si>
  <si>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</si>
  <si>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</si>
  <si>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</si>
  <si>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</si>
  <si>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</si>
  <si>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</si>
  <si>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</si>
  <si>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</si>
  <si>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</si>
  <si>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</si>
  <si>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</si>
  <si>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</si>
  <si>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</si>
  <si>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</si>
  <si>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</si>
  <si>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</si>
  <si>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</si>
  <si>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</si>
  <si>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</si>
  <si>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</si>
  <si>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</si>
  <si>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</si>
  <si>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</si>
  <si>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</si>
  <si>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</si>
  <si>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</si>
  <si>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</si>
  <si>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</si>
  <si>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</si>
  <si>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</si>
  <si>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</si>
  <si>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</si>
  <si>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</si>
  <si>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</si>
  <si>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</si>
  <si>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</si>
  <si>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</si>
  <si>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</si>
  <si>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</si>
  <si>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</si>
  <si>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</si>
  <si>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</si>
  <si>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</si>
  <si>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</si>
  <si>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</si>
  <si>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</si>
  <si>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</si>
  <si>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</si>
  <si>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</si>
  <si>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</si>
  <si>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</si>
  <si>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</si>
  <si>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</si>
  <si>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</si>
  <si>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</si>
  <si>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</si>
  <si>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</si>
  <si>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</si>
  <si>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</si>
  <si>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</si>
  <si>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</si>
  <si>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</si>
  <si>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</si>
  <si>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</si>
  <si>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</si>
  <si>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</si>
  <si>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</si>
  <si>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</si>
  <si>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</si>
  <si>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</si>
  <si>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</si>
  <si>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</si>
  <si>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</si>
  <si>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</si>
  <si>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</si>
  <si>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</si>
  <si>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</si>
  <si>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</si>
  <si>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</si>
  <si>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</si>
  <si>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</si>
  <si>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</si>
  <si>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</si>
  <si>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</si>
  <si>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</si>
  <si>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</si>
  <si>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</si>
  <si>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</si>
  <si>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</si>
  <si>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</si>
  <si>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</si>
  <si>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</si>
  <si>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</si>
  <si>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</si>
  <si>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</si>
  <si>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</si>
  <si>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</si>
  <si>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</si>
  <si>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</si>
  <si>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</si>
  <si>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</si>
  <si>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</si>
  <si>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</si>
  <si>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</si>
  <si>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</si>
  <si>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</si>
  <si>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</si>
  <si>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</si>
  <si>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</si>
  <si>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</si>
  <si>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</si>
  <si>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</si>
  <si>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</si>
  <si>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</si>
  <si>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</si>
  <si>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</si>
  <si>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</si>
  <si>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</si>
  <si>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</si>
  <si>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</si>
  <si>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</si>
  <si>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</si>
  <si>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</si>
  <si>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</si>
  <si>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</si>
  <si>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</si>
  <si>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</si>
  <si>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</si>
  <si>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</si>
  <si>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</si>
  <si>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</si>
  <si>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</si>
  <si>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</si>
  <si>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</si>
  <si>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</si>
  <si>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</si>
  <si>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</si>
  <si>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</si>
  <si>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</si>
  <si>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</si>
  <si>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</si>
  <si>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</si>
  <si>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</si>
  <si>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</si>
  <si>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</si>
  <si>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</si>
  <si>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</si>
  <si>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</si>
  <si>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</si>
  <si>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</si>
  <si>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</si>
  <si>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</si>
  <si>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</si>
  <si>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</si>
  <si>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</si>
  <si>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</si>
  <si>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</si>
  <si>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</si>
  <si>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</si>
  <si>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</si>
  <si>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</si>
  <si>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</si>
  <si>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</si>
  <si>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</si>
  <si>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</si>
  <si>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</si>
  <si>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</si>
  <si>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</si>
  <si>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</si>
  <si>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</si>
  <si>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</si>
  <si>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</si>
  <si>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</si>
  <si>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</si>
  <si>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</si>
  <si>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</si>
  <si>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</si>
  <si>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</si>
  <si>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</si>
  <si>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</si>
  <si>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</si>
  <si>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</si>
  <si>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</si>
  <si>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</si>
  <si>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</si>
  <si>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</si>
  <si>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</si>
  <si>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</si>
  <si>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</si>
  <si>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</si>
  <si>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</si>
  <si>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</si>
  <si>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</si>
  <si>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</si>
  <si>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</si>
  <si>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</si>
  <si>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</si>
  <si>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</si>
  <si>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</si>
  <si>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</si>
  <si>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</si>
  <si>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</si>
  <si>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</si>
  <si>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</si>
  <si>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</si>
  <si>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</si>
  <si>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</si>
  <si>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</si>
  <si>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</si>
  <si>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</si>
  <si>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</si>
  <si>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</si>
  <si>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</si>
  <si>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</si>
  <si>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</si>
  <si>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</si>
  <si>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</si>
  <si>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</si>
  <si>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</si>
  <si>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</si>
  <si>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</si>
  <si>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</si>
  <si>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</si>
  <si>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</si>
  <si>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</si>
  <si>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</si>
  <si>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</si>
  <si>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</si>
  <si>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</si>
  <si>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</si>
  <si>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</si>
  <si>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</si>
  <si>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</si>
  <si>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</si>
  <si>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</si>
  <si>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</si>
  <si>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</si>
  <si>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</si>
  <si>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</si>
  <si>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</si>
  <si>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</si>
  <si>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</si>
  <si>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</si>
  <si>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</si>
  <si>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</si>
  <si>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</si>
  <si>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</si>
  <si>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</si>
  <si>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</si>
  <si>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</si>
  <si>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</si>
  <si>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</si>
  <si>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</si>
  <si>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</si>
  <si>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</si>
  <si>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</si>
  <si>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</si>
  <si>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</si>
  <si>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</si>
  <si>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</si>
  <si>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</si>
  <si>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</si>
  <si>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</si>
  <si>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</si>
  <si>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</si>
  <si>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</si>
  <si>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</si>
  <si>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</si>
  <si>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</si>
  <si>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</si>
  <si>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</si>
  <si>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</si>
  <si>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</si>
  <si>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</si>
  <si>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</si>
  <si>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</si>
  <si>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</si>
  <si>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</si>
  <si>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</si>
  <si>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</si>
  <si>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</si>
  <si>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</si>
  <si>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</si>
  <si>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</si>
  <si>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</si>
  <si>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</si>
  <si>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</si>
  <si>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</si>
  <si>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</si>
  <si>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</si>
  <si>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</si>
  <si>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</si>
  <si>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</si>
  <si>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</si>
  <si>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</si>
  <si>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</si>
  <si>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</si>
  <si>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</si>
  <si>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</si>
  <si>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</si>
  <si>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</si>
  <si>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</si>
  <si>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</si>
  <si>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</si>
  <si>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</si>
  <si>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</si>
  <si>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</si>
  <si>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</si>
  <si>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</si>
  <si>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</si>
  <si>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</si>
  <si>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</si>
  <si>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</si>
  <si>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</si>
  <si>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</si>
  <si>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</si>
  <si>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</si>
  <si>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</si>
  <si>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</si>
  <si>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</si>
  <si>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</si>
  <si>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</si>
  <si>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</si>
  <si>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</si>
  <si>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</si>
  <si>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</si>
  <si>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</si>
  <si>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</si>
  <si>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</si>
  <si>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</si>
  <si>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</si>
  <si>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</si>
  <si>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</si>
  <si>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</si>
  <si>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</si>
  <si>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</si>
  <si>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</si>
  <si>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</si>
  <si>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</si>
  <si>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</si>
  <si>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</si>
  <si>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</si>
  <si>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</si>
  <si>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</si>
  <si>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</si>
  <si>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</si>
  <si>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</si>
  <si>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</si>
  <si>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</si>
  <si>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</si>
  <si>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</si>
  <si>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</si>
  <si>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</si>
  <si>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</si>
  <si>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</si>
  <si>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</si>
  <si>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</si>
  <si>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</si>
  <si>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</si>
  <si>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</si>
  <si>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</si>
  <si>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</si>
  <si>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</si>
  <si>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</si>
  <si>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</si>
  <si>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</si>
  <si>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</si>
  <si>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</si>
  <si>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</si>
  <si>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</si>
  <si>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</si>
  <si>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</si>
  <si>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</si>
  <si>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</si>
  <si>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</si>
  <si>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</si>
  <si>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</si>
  <si>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</si>
  <si>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</si>
  <si>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</si>
  <si>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</si>
  <si>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</si>
  <si>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</si>
  <si>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</si>
  <si>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</si>
  <si>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</si>
  <si>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</si>
  <si>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</si>
  <si>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</si>
  <si>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</si>
  <si>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</si>
  <si>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</si>
  <si>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</si>
  <si>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</si>
  <si>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</si>
  <si>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</si>
  <si>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</si>
  <si>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</si>
  <si>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</si>
  <si>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</si>
  <si>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</si>
  <si>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</si>
  <si>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</si>
  <si>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</si>
  <si>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</si>
  <si>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</si>
  <si>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</si>
  <si>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</si>
  <si>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</si>
  <si>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</si>
  <si>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</si>
  <si>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</si>
  <si>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</si>
  <si>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</si>
  <si>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</si>
  <si>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</si>
  <si>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</si>
  <si>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</si>
  <si>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</si>
  <si>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</si>
  <si>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</si>
  <si>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</si>
  <si>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</si>
  <si>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</si>
  <si>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</si>
  <si>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</si>
  <si>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</si>
  <si>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</si>
  <si>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</si>
  <si>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</si>
  <si>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</si>
  <si>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</si>
  <si>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</si>
  <si>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</si>
  <si>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</si>
  <si>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</si>
  <si>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</si>
  <si>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</si>
  <si>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</si>
  <si>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</si>
  <si>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</si>
  <si>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</si>
  <si>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</si>
  <si>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</si>
  <si>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</si>
  <si>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</si>
  <si>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</si>
  <si>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</si>
  <si>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</si>
  <si>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</si>
  <si>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</si>
  <si>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</si>
  <si>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</si>
  <si>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</si>
  <si>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</si>
  <si>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</si>
  <si>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</si>
  <si>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</si>
  <si>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</si>
  <si>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</si>
  <si>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</si>
  <si>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</si>
  <si>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</si>
  <si>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</si>
  <si>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</si>
  <si>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</si>
  <si>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</si>
  <si>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</si>
  <si>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</si>
  <si>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</si>
  <si>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</si>
  <si>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</si>
  <si>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</si>
  <si>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</si>
  <si>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</si>
  <si>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</si>
  <si>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</si>
  <si>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</si>
  <si>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</si>
  <si>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</si>
  <si>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</si>
  <si>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</si>
  <si>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</si>
  <si>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</si>
  <si>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</si>
  <si>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</si>
  <si>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</si>
  <si>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</si>
  <si>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</si>
  <si>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</si>
  <si>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</si>
  <si>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</si>
  <si>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</si>
  <si>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</si>
  <si>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</si>
  <si>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</si>
  <si>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</si>
  <si>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</si>
  <si>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</si>
  <si>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</si>
  <si>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</si>
  <si>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</si>
  <si>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</si>
  <si>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</si>
  <si>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</si>
  <si>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</si>
  <si>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</si>
  <si>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</si>
  <si>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</si>
  <si>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</si>
  <si>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</si>
  <si>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</si>
  <si>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</si>
  <si>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</si>
  <si>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</si>
  <si>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</si>
  <si>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</si>
  <si>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</si>
  <si>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</si>
  <si>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</si>
  <si>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</si>
  <si>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</si>
  <si>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</si>
  <si>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</si>
  <si>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</si>
  <si>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</si>
  <si>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</si>
  <si>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</si>
  <si>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</si>
  <si>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</si>
  <si>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</si>
  <si>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</si>
  <si>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</si>
  <si>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</si>
  <si>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</si>
  <si>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</si>
  <si>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</si>
  <si>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</si>
  <si>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</si>
  <si>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</si>
  <si>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</si>
  <si>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</si>
  <si>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</si>
  <si>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</si>
  <si>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</si>
  <si>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</si>
  <si>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</si>
  <si>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</si>
  <si>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</si>
  <si>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</si>
  <si>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</si>
  <si>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</si>
  <si>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</si>
  <si>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</si>
  <si>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</si>
  <si>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</si>
  <si>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</si>
  <si>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</si>
  <si>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</si>
  <si>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</si>
  <si>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</si>
  <si>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</si>
  <si>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</si>
  <si>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</si>
  <si>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</si>
  <si>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</si>
  <si>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</si>
  <si>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</si>
  <si>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</si>
  <si>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</si>
  <si>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</si>
  <si>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</si>
  <si>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</si>
  <si>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</si>
  <si>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</si>
  <si>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</si>
  <si>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</si>
  <si>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</si>
  <si>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</si>
  <si>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</si>
  <si>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</si>
  <si>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</si>
  <si>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</si>
  <si>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</si>
  <si>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</si>
  <si>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</si>
  <si>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</si>
  <si>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</si>
  <si>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</si>
  <si>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</si>
  <si>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</si>
  <si>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</si>
  <si>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</si>
  <si>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</si>
  <si>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</si>
  <si>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</si>
  <si>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</si>
  <si>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</si>
  <si>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</si>
  <si>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</si>
  <si>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</si>
  <si>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</si>
  <si>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</si>
  <si>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</si>
  <si>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</si>
  <si>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</si>
  <si>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</si>
  <si>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</si>
  <si>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</si>
  <si>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</si>
  <si>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</si>
  <si>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</si>
  <si>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</si>
  <si>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</si>
  <si>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</si>
  <si>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</si>
  <si>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</si>
  <si>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</si>
  <si>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</si>
  <si>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</si>
  <si>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</si>
  <si>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</si>
  <si>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</si>
  <si>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</si>
  <si>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</si>
  <si>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</si>
  <si>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</si>
  <si>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</si>
  <si>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</si>
  <si>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</si>
  <si>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</si>
  <si>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</si>
  <si>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</si>
  <si>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</si>
  <si>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</si>
  <si>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</si>
  <si>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</si>
  <si>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</si>
  <si>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</si>
  <si>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</si>
  <si>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</si>
  <si>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</si>
  <si>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</si>
  <si>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</si>
  <si>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</si>
  <si>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</si>
  <si>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</si>
  <si>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</si>
  <si>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</si>
  <si>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</si>
  <si>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</si>
  <si>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</si>
  <si>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</si>
  <si>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</si>
  <si>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</si>
  <si>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</si>
  <si>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</si>
  <si>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</si>
  <si>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</si>
  <si>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</si>
  <si>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</si>
  <si>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</si>
  <si>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</si>
  <si>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</si>
  <si>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</si>
  <si>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</si>
  <si>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</si>
  <si>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</si>
  <si>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</si>
  <si>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</si>
  <si>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</si>
  <si>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</si>
  <si>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</si>
  <si>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</si>
  <si>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</si>
  <si>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</si>
  <si>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</si>
  <si>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</si>
  <si>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</si>
  <si>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</si>
  <si>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</si>
  <si>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</si>
  <si>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</si>
  <si>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</si>
  <si>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</si>
  <si>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</si>
  <si>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</si>
  <si>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</si>
  <si>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</si>
  <si>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</si>
  <si>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</si>
  <si>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</si>
  <si>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</si>
  <si>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</si>
  <si>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</si>
  <si>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</si>
  <si>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</si>
  <si>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</si>
  <si>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</si>
  <si>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</si>
  <si>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</si>
  <si>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</si>
  <si>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</si>
  <si>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</si>
  <si>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</si>
  <si>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</si>
  <si>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</si>
  <si>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</si>
  <si>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</si>
  <si>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</si>
  <si>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</si>
  <si>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</si>
  <si>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</si>
  <si>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</si>
  <si>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</si>
  <si>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</si>
  <si>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</si>
  <si>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</si>
  <si>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</si>
  <si>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</si>
  <si>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</si>
  <si>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</si>
  <si>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</si>
  <si>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</si>
  <si>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</si>
  <si>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</si>
  <si>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</si>
  <si>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</si>
  <si>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</si>
  <si>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</si>
  <si>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</si>
  <si>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</si>
  <si>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</si>
  <si>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</si>
  <si>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</si>
  <si>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</si>
  <si>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</si>
  <si>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</si>
  <si>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</si>
  <si>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</si>
  <si>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</si>
  <si>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</si>
  <si>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</si>
  <si>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</si>
  <si>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</si>
  <si>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</si>
  <si>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</si>
  <si>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</si>
  <si>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</si>
  <si>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</si>
  <si>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</si>
  <si>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</si>
  <si>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</si>
  <si>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</si>
  <si>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</si>
  <si>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</si>
  <si>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</si>
  <si>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</si>
  <si>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</si>
  <si>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</si>
  <si>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</si>
  <si>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</si>
  <si>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</si>
  <si>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</si>
  <si>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</si>
  <si>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</si>
  <si>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</si>
  <si>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</si>
  <si>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</si>
  <si>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</si>
  <si>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</si>
  <si>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</si>
  <si>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</si>
  <si>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</si>
  <si>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</si>
  <si>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</si>
  <si>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</si>
  <si>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</si>
  <si>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</si>
  <si>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</si>
  <si>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</si>
  <si>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</si>
  <si>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</si>
  <si>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</si>
  <si>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</si>
  <si>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</si>
  <si>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</si>
  <si>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</si>
  <si>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</si>
  <si>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</si>
  <si>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</si>
  <si>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</si>
  <si>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</si>
  <si>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</si>
  <si>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</si>
  <si>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</si>
  <si>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</si>
  <si>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</si>
  <si>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</si>
  <si>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</si>
  <si>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</si>
  <si>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</si>
  <si>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</si>
  <si>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</si>
  <si>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</si>
  <si>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</si>
  <si>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</si>
  <si>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</si>
  <si>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</si>
  <si>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</si>
  <si>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</si>
  <si>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</si>
  <si>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</si>
  <si>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</si>
  <si>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</si>
  <si>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</si>
  <si>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</si>
  <si>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</si>
  <si>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</si>
  <si>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</si>
  <si>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</si>
  <si>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</si>
  <si>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</si>
  <si>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</si>
  <si>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</si>
  <si>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</si>
  <si>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</si>
  <si>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</si>
  <si>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</si>
  <si>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</si>
  <si>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</si>
  <si>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</si>
  <si>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</si>
  <si>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</si>
  <si>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</si>
  <si>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</si>
  <si>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</si>
  <si>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</si>
  <si>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</si>
  <si>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</si>
  <si>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</si>
  <si>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</si>
  <si>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</si>
  <si>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</si>
  <si>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</si>
  <si>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</si>
  <si>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</si>
  <si>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</si>
  <si>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</si>
  <si>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</si>
  <si>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</si>
  <si>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</si>
  <si>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</si>
  <si>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</si>
  <si>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</si>
  <si>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</si>
  <si>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</si>
  <si>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</si>
  <si>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</si>
  <si>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</si>
  <si>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</si>
  <si>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</si>
  <si>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</si>
  <si>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</si>
  <si>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</si>
  <si>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</si>
  <si>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</si>
  <si>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</si>
  <si>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</si>
  <si>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</si>
  <si>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</si>
  <si>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</si>
  <si>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</si>
  <si>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</si>
  <si>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</si>
  <si>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</si>
  <si>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</si>
  <si>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</si>
  <si>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</si>
  <si>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</si>
  <si>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</si>
  <si>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</si>
  <si>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</si>
  <si>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</si>
  <si>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</si>
  <si>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</si>
  <si>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</si>
  <si>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</si>
  <si>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</si>
  <si>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</si>
  <si>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</si>
  <si>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</si>
  <si>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</si>
  <si>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</si>
  <si>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</si>
  <si>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</si>
  <si>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</si>
  <si>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</si>
  <si>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</si>
  <si>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</si>
  <si>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</si>
  <si>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</si>
  <si>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</si>
  <si>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</si>
  <si>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</si>
  <si>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</si>
  <si>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</si>
  <si>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</si>
  <si>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</si>
  <si>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</si>
  <si>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</si>
  <si>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</si>
  <si>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</si>
  <si>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</si>
  <si>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</si>
  <si>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</si>
  <si>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</si>
  <si>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</si>
  <si>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</si>
  <si>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</si>
  <si>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</si>
  <si>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</si>
  <si>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</si>
  <si>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</si>
  <si>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</si>
  <si>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</si>
  <si>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</si>
  <si>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</si>
  <si>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</si>
  <si>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</si>
  <si>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</si>
  <si>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</si>
  <si>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</si>
  <si>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</si>
  <si>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</si>
  <si>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</si>
  <si>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</si>
  <si>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</si>
  <si>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</si>
  <si>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</si>
  <si>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</si>
  <si>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</si>
  <si>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</si>
  <si>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</si>
  <si>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</si>
  <si>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</si>
  <si>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</si>
  <si>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</si>
  <si>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</si>
  <si>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</si>
  <si>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</si>
  <si>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</si>
  <si>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</si>
  <si>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</si>
  <si>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</si>
  <si>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</si>
  <si>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</si>
  <si>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</si>
  <si>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</si>
  <si>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</si>
  <si>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</si>
  <si>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</si>
  <si>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</si>
  <si>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</si>
  <si>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</si>
  <si>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</si>
  <si>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</si>
  <si>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</si>
  <si>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</si>
  <si>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</si>
  <si>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</si>
  <si>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</si>
  <si>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</si>
  <si>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</si>
  <si>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</si>
  <si>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</si>
  <si>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</si>
  <si>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</si>
  <si>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</si>
  <si>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</si>
  <si>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</si>
  <si>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</si>
  <si>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</si>
  <si>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</si>
  <si>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</si>
  <si>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</si>
  <si>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</si>
  <si>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</si>
  <si>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</si>
  <si>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</si>
  <si>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</si>
  <si>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</si>
  <si>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</si>
  <si>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</si>
  <si>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</si>
  <si>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</si>
  <si>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</si>
  <si>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</si>
  <si>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</si>
  <si>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</si>
  <si>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</si>
  <si>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</si>
  <si>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</si>
  <si>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</si>
  <si>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</si>
  <si>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</si>
  <si>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</si>
  <si>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</si>
  <si>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</si>
  <si>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</si>
  <si>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</si>
  <si>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</si>
  <si>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</si>
  <si>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</si>
  <si>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</si>
  <si>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</si>
  <si>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</si>
  <si>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</si>
  <si>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</si>
  <si>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</si>
  <si>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</si>
  <si>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</si>
  <si>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</si>
  <si>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</si>
  <si>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</si>
  <si>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</si>
  <si>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</si>
  <si>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</si>
  <si>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</si>
  <si>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</si>
  <si>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</si>
  <si>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</si>
  <si>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</si>
  <si>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</si>
  <si>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</si>
  <si>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</si>
  <si>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</si>
  <si>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</si>
  <si>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</si>
  <si>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</si>
  <si>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</si>
  <si>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</si>
  <si>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</si>
  <si>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</si>
  <si>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</si>
  <si>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</si>
  <si>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</si>
  <si>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</si>
  <si>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</si>
  <si>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</si>
  <si>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</si>
  <si>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</si>
  <si>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</si>
  <si>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</si>
  <si>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</si>
  <si>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</si>
  <si>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</si>
  <si>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</si>
  <si>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</si>
  <si>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</si>
  <si>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</si>
  <si>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</si>
  <si>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</si>
  <si>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</si>
  <si>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</si>
  <si>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</si>
  <si>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</si>
  <si>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</si>
  <si>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</si>
  <si>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</si>
  <si>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</si>
  <si>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</si>
  <si>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</si>
  <si>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</si>
  <si>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</si>
  <si>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</si>
  <si>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</si>
  <si>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</si>
  <si>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</si>
  <si>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</si>
  <si>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</si>
  <si>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</si>
  <si>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</si>
  <si>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</si>
  <si>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</si>
  <si>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</si>
  <si>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</si>
  <si>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</si>
  <si>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</si>
  <si>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</si>
  <si>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</si>
  <si>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</si>
  <si>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</si>
  <si>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</si>
  <si>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</si>
  <si>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</si>
  <si>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</si>
  <si>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</si>
  <si>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</si>
  <si>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</si>
  <si>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</si>
  <si>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</si>
  <si>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</si>
  <si>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</si>
  <si>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</si>
  <si>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</si>
  <si>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</si>
  <si>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</si>
  <si>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</si>
  <si>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</si>
  <si>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</si>
  <si>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</si>
  <si>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</si>
  <si>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</si>
  <si>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</si>
  <si>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</si>
  <si>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</si>
  <si>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</si>
  <si>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</si>
  <si>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</si>
  <si>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</si>
  <si>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</si>
  <si>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</si>
  <si>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</si>
  <si>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</si>
  <si>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</si>
  <si>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</si>
  <si>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</si>
  <si>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</si>
  <si>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</si>
  <si>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</si>
  <si>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</si>
  <si>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</si>
  <si>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</si>
  <si>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</si>
  <si>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</si>
  <si>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</si>
  <si>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</si>
  <si>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</si>
  <si>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</si>
  <si>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</si>
  <si>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</si>
  <si>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</si>
  <si>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</si>
  <si>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</si>
  <si>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</si>
  <si>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</si>
  <si>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</si>
  <si>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</si>
  <si>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</si>
  <si>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</si>
  <si>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</si>
  <si>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</si>
  <si>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</si>
  <si>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</si>
  <si>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</si>
  <si>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</si>
  <si>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</si>
  <si>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</si>
  <si>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</si>
  <si>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</si>
  <si>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</si>
  <si>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</si>
  <si>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</si>
  <si>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</si>
  <si>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</si>
  <si>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</si>
  <si>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</si>
  <si>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</si>
  <si>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</si>
  <si>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</si>
  <si>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</si>
  <si>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</si>
  <si>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</si>
  <si>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</si>
  <si>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</si>
  <si>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</si>
  <si>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</si>
  <si>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</si>
  <si>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</si>
  <si>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</si>
  <si>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</si>
  <si>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</si>
  <si>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</si>
  <si>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</si>
  <si>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</si>
  <si>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</si>
  <si>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</si>
  <si>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</si>
  <si>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</si>
  <si>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</si>
  <si>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</si>
  <si>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</si>
  <si>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</si>
  <si>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</si>
  <si>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</si>
  <si>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</si>
  <si>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</si>
  <si>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</si>
  <si>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</si>
  <si>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</si>
  <si>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</si>
  <si>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</si>
  <si>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</si>
  <si>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</si>
  <si>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</si>
  <si>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</si>
  <si>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</si>
  <si>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</si>
  <si>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</si>
  <si>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</si>
  <si>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</si>
  <si>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</si>
  <si>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</si>
  <si>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</si>
  <si>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</si>
  <si>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</si>
  <si>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</si>
  <si>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</si>
  <si>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</si>
  <si>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</si>
  <si>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</si>
  <si>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</si>
  <si>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</si>
  <si>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</si>
  <si>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</si>
  <si>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</si>
  <si>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</si>
  <si>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</si>
  <si>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</si>
  <si>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</si>
  <si>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</si>
  <si>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</si>
  <si>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</si>
  <si>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</si>
  <si>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</si>
  <si>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</si>
  <si>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</si>
  <si>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</si>
  <si>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</si>
  <si>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</si>
  <si>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</si>
  <si>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</si>
  <si>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</si>
  <si>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</si>
  <si>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</si>
  <si>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</si>
  <si>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</si>
  <si>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</si>
  <si>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</si>
  <si>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</si>
  <si>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</si>
  <si>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</si>
  <si>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</si>
  <si>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</si>
  <si>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</si>
  <si>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</si>
  <si>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</si>
  <si>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</si>
  <si>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</si>
  <si>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</si>
  <si>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</si>
  <si>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</si>
  <si>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</si>
  <si>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</si>
  <si>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</si>
  <si>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</si>
  <si>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</si>
  <si>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</si>
  <si>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</si>
  <si>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</si>
  <si>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</si>
  <si>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</si>
  <si>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</si>
  <si>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</si>
  <si>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</si>
  <si>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</si>
  <si>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</si>
  <si>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</si>
  <si>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</si>
  <si>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</si>
  <si>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</si>
  <si>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</si>
  <si>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</si>
  <si>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</si>
  <si>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</si>
  <si>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</si>
  <si>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</si>
  <si>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</si>
  <si>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</si>
  <si>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</si>
  <si>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</si>
  <si>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</si>
  <si>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</si>
  <si>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</si>
  <si>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</si>
  <si>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</si>
  <si>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</si>
  <si>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</si>
  <si>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</si>
  <si>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</si>
  <si>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</si>
  <si>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</si>
  <si>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</si>
  <si>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</si>
  <si>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</si>
  <si>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</si>
  <si>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</si>
  <si>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</si>
  <si>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</si>
  <si>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</si>
  <si>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</si>
  <si>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</si>
  <si>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</si>
  <si>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</si>
  <si>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</si>
  <si>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</si>
  <si>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</si>
  <si>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</si>
  <si>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</si>
  <si>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</si>
  <si>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</si>
  <si>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</si>
  <si>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</si>
  <si>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</si>
  <si>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</si>
  <si>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</si>
  <si>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</si>
  <si>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</si>
  <si>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</si>
  <si>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</si>
  <si>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</si>
  <si>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</si>
  <si>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</si>
  <si>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</si>
  <si>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</si>
  <si>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</si>
  <si>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</si>
  <si>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</si>
  <si>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</si>
  <si>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</si>
  <si>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</si>
  <si>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</si>
  <si>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</si>
  <si>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</si>
  <si>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</si>
  <si>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</si>
  <si>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</si>
  <si>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</si>
  <si>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</si>
  <si>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</si>
  <si>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</si>
  <si>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</si>
  <si>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</si>
  <si>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</si>
  <si>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</si>
  <si>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</si>
  <si>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</si>
  <si>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</si>
  <si>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</si>
  <si>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</si>
  <si>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</si>
  <si>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</si>
  <si>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</si>
  <si>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</si>
  <si>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</si>
  <si>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</si>
  <si>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</si>
  <si>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</si>
  <si>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</si>
  <si>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</si>
  <si>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</si>
  <si>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</si>
  <si>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</si>
  <si>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</si>
  <si>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</si>
  <si>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</si>
  <si>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</si>
  <si>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</si>
  <si>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</si>
  <si>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</si>
  <si>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</si>
  <si>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</si>
  <si>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</si>
  <si>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</si>
  <si>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</si>
  <si>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</si>
  <si>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</si>
  <si>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</si>
  <si>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</si>
  <si>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</si>
  <si>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</si>
  <si>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</si>
  <si>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</si>
  <si>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</si>
  <si>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</si>
  <si>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</si>
  <si>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</si>
  <si>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</si>
  <si>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</si>
  <si>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</si>
  <si>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</si>
  <si>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</si>
  <si>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</si>
  <si>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</si>
  <si>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</si>
  <si>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</si>
  <si>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</si>
  <si>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</si>
  <si>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</si>
  <si>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</si>
  <si>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</si>
  <si>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</si>
  <si>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</si>
  <si>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</si>
  <si>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</si>
  <si>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</si>
  <si>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</si>
  <si>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</si>
  <si>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</si>
  <si>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</si>
  <si>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</si>
  <si>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</si>
  <si>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</si>
  <si>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</si>
  <si>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</si>
  <si>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</si>
  <si>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</si>
  <si>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</si>
  <si>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</si>
  <si>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</si>
  <si>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</si>
  <si>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</si>
  <si>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</si>
  <si>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</si>
  <si>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</si>
  <si>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</si>
  <si>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</si>
  <si>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</si>
  <si>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</si>
  <si>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</si>
  <si>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</si>
  <si>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</si>
  <si>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</si>
  <si>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</si>
  <si>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</si>
  <si>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</si>
  <si>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</si>
  <si>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</si>
  <si>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</si>
  <si>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</si>
  <si>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</si>
  <si>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</si>
  <si>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</si>
  <si>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</si>
  <si>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</si>
  <si>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</si>
  <si>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</si>
  <si>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</si>
  <si>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</si>
  <si>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</si>
  <si>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</si>
  <si>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</si>
  <si>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</si>
  <si>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</si>
  <si>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</si>
  <si>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</si>
  <si>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</si>
  <si>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</si>
  <si>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</si>
  <si>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</si>
  <si>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</si>
  <si>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</si>
  <si>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</si>
  <si>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</si>
  <si>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</si>
  <si>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</si>
  <si>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</si>
  <si>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</si>
  <si>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</si>
  <si>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</si>
  <si>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</si>
  <si>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</si>
  <si>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</si>
  <si>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</si>
  <si>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</si>
  <si>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</si>
  <si>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</si>
  <si>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</si>
  <si>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</si>
  <si>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</si>
  <si>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</si>
  <si>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</si>
  <si>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</si>
  <si>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</si>
  <si>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</si>
  <si>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</si>
  <si>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</si>
  <si>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</si>
  <si>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</si>
  <si>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</si>
  <si>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</si>
  <si>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</si>
  <si>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</si>
  <si>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</si>
  <si>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</si>
  <si>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</si>
  <si>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</si>
  <si>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</si>
  <si>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</si>
  <si>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</si>
  <si>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</si>
  <si>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</si>
  <si>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</si>
  <si>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</si>
  <si>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</si>
  <si>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</si>
  <si>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</si>
  <si>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</si>
  <si>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</si>
  <si>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</si>
  <si>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</si>
  <si>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</si>
  <si>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</si>
  <si>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</si>
  <si>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</si>
  <si>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</si>
  <si>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</si>
  <si>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</si>
  <si>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</si>
  <si>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</si>
  <si>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</si>
  <si>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</si>
  <si>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</si>
  <si>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</si>
  <si>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</si>
  <si>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</si>
  <si>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</si>
  <si>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</si>
  <si>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</si>
  <si>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</si>
  <si>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</si>
  <si>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</si>
  <si>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</si>
  <si>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</si>
  <si>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</si>
  <si>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</si>
  <si>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</si>
  <si>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</si>
  <si>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</si>
  <si>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</si>
  <si>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</si>
  <si>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</si>
  <si>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</si>
  <si>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</si>
  <si>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</si>
  <si>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</si>
  <si>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</si>
  <si>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</si>
  <si>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</si>
  <si>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</si>
  <si>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</si>
  <si>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</si>
  <si>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</si>
  <si>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</si>
  <si>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</si>
  <si>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</si>
  <si>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</si>
  <si>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</si>
  <si>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</si>
  <si>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</si>
  <si>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</si>
  <si>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</si>
  <si>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</si>
  <si>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</si>
  <si>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</si>
  <si>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</si>
  <si>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</si>
  <si>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</si>
  <si>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</si>
  <si>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</si>
  <si>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</si>
  <si>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</si>
  <si>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</si>
  <si>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</si>
  <si>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</si>
  <si>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</si>
  <si>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</si>
  <si>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</si>
  <si>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</si>
  <si>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</si>
  <si>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</si>
  <si>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</si>
  <si>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</si>
  <si>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</si>
  <si>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</si>
  <si>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</si>
  <si>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</si>
  <si>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</si>
  <si>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</si>
  <si>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</si>
  <si>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</si>
  <si>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</si>
  <si>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</si>
  <si>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</si>
  <si>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</si>
  <si>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</si>
  <si>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</si>
  <si>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</si>
  <si>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</si>
  <si>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</si>
  <si>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</si>
  <si>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</si>
  <si>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</si>
  <si>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</si>
  <si>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</si>
  <si>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</si>
  <si>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</si>
  <si>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</si>
  <si>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</si>
  <si>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</si>
  <si>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</si>
  <si>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</si>
  <si>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</si>
  <si>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</si>
  <si>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</si>
  <si>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</si>
  <si>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</si>
  <si>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</si>
  <si>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</si>
  <si>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</si>
  <si>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</si>
  <si>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</si>
  <si>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</si>
  <si>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</si>
  <si>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</si>
  <si>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</si>
  <si>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</si>
  <si>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</si>
  <si>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</si>
  <si>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</si>
  <si>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</si>
  <si>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</si>
  <si>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</si>
  <si>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</si>
  <si>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</si>
  <si>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</si>
  <si>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</si>
  <si>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</si>
  <si>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</si>
  <si>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</si>
  <si>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</si>
  <si>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</si>
  <si>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</si>
  <si>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</si>
  <si>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</si>
  <si>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</si>
  <si>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</si>
  <si>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</si>
  <si>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</si>
  <si>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</si>
  <si>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</si>
  <si>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</si>
  <si>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</si>
  <si>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</si>
  <si>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</si>
  <si>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</si>
  <si>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</si>
  <si>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</si>
  <si>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</si>
  <si>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</si>
  <si>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</si>
  <si>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</si>
  <si>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</si>
  <si>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</si>
  <si>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</si>
  <si>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</si>
  <si>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</si>
  <si>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</si>
  <si>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</si>
  <si>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</si>
  <si>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</si>
  <si>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</si>
  <si>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</si>
  <si>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</si>
  <si>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</si>
  <si>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</si>
  <si>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</si>
  <si>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</si>
  <si>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</si>
  <si>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</si>
  <si>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</si>
  <si>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</si>
  <si>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</si>
  <si>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</si>
  <si>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</si>
  <si>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</si>
  <si>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</si>
  <si>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</si>
  <si>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</si>
  <si>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</si>
  <si>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</si>
  <si>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</si>
  <si>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</si>
  <si>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</si>
  <si>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</si>
  <si>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</si>
  <si>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</si>
  <si>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</si>
  <si>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</si>
  <si>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</si>
  <si>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</si>
  <si>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</si>
  <si>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</si>
  <si>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</si>
  <si>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</si>
  <si>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</si>
  <si>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</si>
  <si>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</si>
  <si>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</si>
  <si>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</si>
  <si>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</si>
  <si>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</si>
  <si>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</si>
  <si>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</si>
  <si>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</si>
  <si>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</si>
  <si>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</si>
  <si>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</si>
  <si>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</si>
  <si>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</si>
  <si>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</si>
  <si>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</si>
  <si>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</si>
  <si>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</si>
  <si>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</si>
  <si>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</si>
  <si>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</si>
  <si>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</si>
  <si>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</si>
  <si>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</si>
  <si>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</si>
  <si>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</si>
  <si>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</si>
  <si>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</si>
  <si>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</si>
  <si>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</si>
  <si>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</si>
  <si>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</si>
  <si>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</si>
  <si>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</si>
  <si>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</si>
  <si>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</si>
  <si>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</si>
  <si>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</si>
  <si>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</si>
  <si>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</si>
  <si>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</si>
  <si>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</si>
  <si>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</si>
  <si>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</si>
  <si>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</si>
  <si>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</si>
  <si>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</si>
  <si>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</si>
  <si>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</si>
  <si>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</si>
  <si>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</si>
  <si>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</si>
  <si>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</si>
  <si>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</si>
  <si>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</si>
  <si>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</si>
  <si>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</si>
  <si>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</si>
  <si>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</si>
  <si>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</si>
  <si>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</si>
  <si>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</si>
  <si>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</si>
  <si>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</si>
  <si>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</si>
  <si>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</si>
  <si>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</si>
  <si>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</si>
  <si>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</si>
  <si>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</si>
  <si>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</si>
  <si>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</si>
  <si>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</si>
  <si>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</si>
  <si>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</si>
  <si>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</si>
  <si>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</si>
  <si>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</si>
  <si>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</si>
  <si>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</si>
  <si>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</si>
  <si>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</si>
  <si>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</si>
  <si>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</si>
  <si>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</si>
  <si>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</si>
  <si>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</si>
  <si>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</si>
  <si>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</si>
  <si>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</si>
  <si>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</si>
  <si>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</si>
  <si>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</si>
  <si>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</si>
  <si>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</si>
  <si>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</si>
  <si>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</si>
  <si>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</si>
  <si>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</si>
  <si>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</si>
  <si>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</si>
  <si>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</si>
  <si>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</si>
  <si>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</si>
  <si>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</si>
  <si>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</si>
  <si>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</si>
  <si>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</si>
  <si>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</si>
  <si>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</si>
  <si>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</si>
  <si>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</si>
  <si>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</si>
  <si>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</si>
  <si>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</si>
  <si>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</si>
  <si>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</si>
  <si>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</si>
  <si>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</si>
  <si>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</si>
  <si>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</si>
  <si>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</si>
  <si>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</si>
  <si>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</si>
  <si>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</si>
  <si>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</si>
  <si>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</si>
  <si>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</si>
  <si>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</si>
  <si>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</si>
  <si>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</si>
  <si>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</si>
  <si>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</si>
  <si>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</si>
  <si>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</si>
  <si>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</si>
  <si>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</si>
  <si>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</si>
  <si>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</si>
  <si>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</si>
  <si>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</si>
  <si>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</si>
  <si>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</si>
  <si>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</si>
  <si>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</si>
  <si>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</si>
  <si>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</si>
  <si>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</si>
  <si>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</si>
  <si>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</si>
  <si>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</si>
  <si>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</si>
  <si>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</si>
  <si>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</si>
  <si>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</si>
  <si>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</si>
  <si>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</si>
  <si>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</si>
  <si>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</si>
  <si>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</si>
  <si>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</si>
  <si>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</si>
  <si>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</si>
  <si>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</si>
  <si>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</si>
  <si>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</si>
  <si>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</si>
  <si>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</si>
  <si>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</si>
  <si>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</si>
  <si>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</si>
  <si>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</si>
  <si>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</si>
  <si>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</si>
  <si>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</si>
  <si>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</si>
  <si>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</si>
  <si>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</si>
  <si>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</si>
  <si>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</si>
  <si>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</si>
  <si>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</si>
  <si>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</si>
  <si>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</si>
  <si>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</si>
  <si>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</si>
  <si>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</si>
  <si>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</si>
  <si>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</si>
  <si>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</si>
  <si>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</si>
  <si>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</si>
  <si>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</si>
  <si>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</si>
  <si>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</si>
  <si>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</si>
  <si>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</si>
  <si>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</si>
  <si>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</si>
  <si>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</si>
  <si>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</si>
  <si>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</si>
  <si>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</si>
  <si>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</si>
  <si>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</si>
  <si>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</si>
  <si>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</si>
  <si>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</si>
  <si>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</si>
  <si>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</si>
  <si>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</si>
  <si>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</si>
  <si>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</si>
  <si>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</si>
  <si>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</si>
  <si>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</si>
  <si>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</si>
  <si>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</si>
  <si>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</si>
  <si>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</si>
  <si>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</si>
  <si>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</si>
  <si>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</si>
  <si>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</si>
  <si>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</si>
  <si>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</si>
  <si>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</si>
  <si>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</si>
  <si>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</si>
  <si>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</si>
  <si>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</si>
  <si>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</si>
  <si>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</si>
  <si>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</si>
  <si>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</si>
  <si>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</si>
  <si>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</si>
  <si>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</si>
  <si>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</si>
  <si>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</si>
  <si>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</si>
  <si>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</si>
  <si>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</si>
  <si>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</si>
  <si>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</si>
  <si>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</si>
  <si>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</si>
  <si>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</si>
  <si>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</si>
  <si>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</si>
  <si>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</si>
  <si>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</si>
  <si>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</si>
  <si>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</si>
  <si>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</si>
  <si>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</si>
  <si>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</si>
  <si>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</si>
  <si>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</si>
  <si>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</si>
  <si>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</si>
  <si>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</si>
  <si>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</si>
  <si>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</si>
  <si>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</si>
  <si>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</si>
  <si>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</si>
  <si>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</si>
  <si>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</si>
  <si>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</si>
  <si>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</si>
  <si>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</si>
  <si>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</si>
  <si>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</si>
  <si>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</si>
  <si>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</si>
  <si>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</si>
  <si>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</si>
  <si>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</si>
  <si>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</si>
  <si>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</si>
  <si>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</si>
  <si>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</si>
  <si>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</si>
  <si>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</si>
  <si>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</si>
  <si>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</si>
  <si>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</si>
  <si>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</si>
  <si>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</si>
  <si>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</si>
  <si>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</si>
  <si>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</si>
  <si>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</si>
  <si>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</si>
  <si>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</si>
  <si>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</si>
  <si>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</si>
  <si>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</si>
  <si>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</si>
  <si>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</si>
  <si>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</si>
  <si>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</si>
  <si>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</si>
  <si>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</si>
  <si>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</si>
  <si>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</si>
  <si>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</si>
  <si>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</si>
  <si>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</si>
  <si>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</si>
  <si>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</si>
  <si>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</si>
  <si>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</si>
  <si>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</si>
  <si>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</si>
  <si>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</si>
  <si>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</si>
  <si>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</si>
  <si>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</si>
  <si>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</si>
  <si>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</si>
  <si>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</si>
  <si>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</si>
  <si>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</si>
  <si>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</si>
  <si>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</si>
  <si>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</si>
  <si>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</si>
  <si>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</si>
  <si>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</si>
  <si>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</si>
  <si>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</si>
  <si>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</si>
  <si>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</si>
  <si>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</si>
  <si>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</si>
  <si>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</si>
  <si>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</si>
  <si>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</si>
  <si>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</si>
  <si>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</si>
  <si>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</si>
  <si>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</si>
  <si>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</si>
  <si>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</si>
  <si>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</si>
  <si>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</si>
  <si>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</si>
  <si>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</si>
  <si>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</si>
  <si>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</si>
  <si>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</si>
  <si>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</si>
  <si>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</si>
  <si>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</si>
  <si>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</si>
  <si>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</si>
  <si>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</si>
  <si>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</si>
  <si>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</si>
  <si>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</si>
  <si>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</si>
  <si>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</si>
  <si>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</si>
  <si>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</si>
  <si>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</si>
  <si>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</si>
  <si>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</si>
  <si>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</si>
  <si>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</si>
  <si>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</si>
  <si>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</si>
  <si>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</si>
  <si>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</si>
  <si>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</si>
  <si>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</si>
  <si>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</si>
  <si>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</si>
  <si>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</si>
  <si>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</si>
  <si>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</si>
  <si>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</si>
  <si>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</si>
  <si>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</si>
  <si>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</si>
  <si>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</si>
  <si>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</si>
  <si>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</si>
  <si>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</si>
  <si>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</si>
  <si>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</si>
  <si>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</si>
  <si>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</si>
  <si>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</si>
  <si>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</si>
  <si>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</si>
  <si>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</si>
  <si>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</si>
  <si>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</si>
  <si>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</si>
  <si>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</si>
  <si>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</si>
  <si>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</si>
  <si>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</si>
  <si>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</si>
  <si>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</si>
  <si>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</si>
  <si>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</si>
  <si>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</si>
  <si>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</si>
  <si>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</si>
  <si>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</si>
  <si>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</si>
  <si>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</si>
  <si>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</si>
  <si>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</si>
  <si>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</si>
  <si>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</si>
  <si>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</si>
  <si>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</si>
  <si>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</si>
  <si>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</si>
  <si>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</si>
  <si>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</si>
  <si>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</si>
  <si>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</si>
  <si>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</si>
  <si>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</si>
  <si>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</si>
  <si>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</si>
  <si>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</si>
  <si>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</si>
  <si>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</si>
  <si>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</si>
  <si>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</si>
  <si>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</si>
  <si>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</si>
  <si>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</si>
  <si>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</si>
  <si>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</si>
  <si>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</si>
  <si>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</si>
  <si>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</si>
  <si>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</si>
  <si>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</si>
  <si>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</si>
  <si>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</si>
  <si>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</si>
  <si>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</si>
  <si>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</si>
  <si>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</si>
  <si>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</si>
  <si>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</si>
  <si>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</si>
  <si>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</si>
  <si>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</si>
  <si>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</si>
  <si>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</si>
  <si>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</si>
  <si>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</si>
  <si>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</si>
  <si>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</si>
  <si>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</si>
  <si>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</si>
  <si>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</si>
  <si>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</si>
  <si>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</si>
  <si>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</si>
  <si>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</si>
  <si>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</si>
  <si>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</si>
  <si>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</si>
  <si>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</si>
  <si>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</si>
  <si>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</si>
  <si>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</si>
  <si>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</si>
  <si>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</si>
  <si>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</si>
  <si>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</si>
  <si>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</si>
  <si>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</si>
  <si>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</si>
  <si>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</si>
  <si>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</si>
  <si>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</si>
  <si>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</si>
  <si>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</si>
  <si>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</si>
  <si>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</si>
  <si>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</si>
  <si>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</si>
  <si>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</si>
  <si>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</si>
  <si>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</si>
  <si>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</si>
  <si>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</si>
  <si>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</si>
  <si>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</si>
  <si>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</si>
  <si>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</si>
  <si>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</si>
  <si>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</si>
  <si>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</si>
  <si>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</si>
  <si>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</si>
  <si>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</si>
  <si>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</si>
  <si>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</si>
  <si>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</si>
  <si>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</si>
  <si>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</si>
  <si>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</si>
  <si>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</si>
  <si>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</si>
  <si>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</si>
  <si>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</si>
  <si>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</si>
  <si>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</si>
  <si>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</si>
  <si>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</si>
  <si>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</si>
  <si>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</si>
  <si>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</si>
  <si>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</si>
  <si>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</si>
  <si>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</si>
  <si>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</si>
  <si>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</si>
  <si>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</si>
  <si>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</si>
  <si>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</si>
  <si>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</si>
  <si>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</si>
  <si>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</si>
  <si>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</si>
  <si>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</si>
  <si>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</si>
  <si>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</si>
  <si>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</si>
  <si>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</si>
  <si>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</si>
  <si>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</si>
  <si>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</si>
  <si>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</si>
  <si>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</si>
  <si>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</si>
  <si>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</si>
  <si>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</si>
  <si>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</si>
  <si>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</si>
  <si>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</si>
  <si>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</si>
  <si>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</si>
  <si>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</si>
  <si>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</si>
  <si>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</si>
  <si>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</si>
  <si>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</si>
  <si>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</si>
  <si>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</si>
  <si>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</si>
  <si>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</si>
  <si>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</si>
  <si>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</si>
  <si>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</si>
  <si>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</si>
  <si>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</si>
  <si>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</si>
  <si>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</si>
  <si>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</si>
  <si>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</si>
  <si>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</si>
  <si>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</si>
  <si>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</si>
  <si>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</si>
  <si>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</si>
  <si>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</si>
  <si>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</si>
  <si>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</si>
  <si>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</si>
  <si>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</si>
  <si>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</si>
  <si>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</si>
  <si>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</si>
  <si>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</si>
  <si>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</si>
  <si>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</si>
  <si>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</si>
  <si>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</si>
  <si>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</si>
  <si>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</si>
  <si>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</si>
  <si>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</si>
  <si>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</si>
  <si>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</si>
  <si>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</si>
  <si>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</si>
  <si>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</si>
  <si>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</si>
  <si>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</si>
  <si>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</si>
  <si>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</si>
  <si>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</si>
  <si>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</si>
  <si>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</si>
  <si>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</si>
  <si>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</si>
  <si>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</si>
  <si>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</si>
  <si>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</si>
  <si>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</si>
  <si>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</si>
  <si>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</si>
  <si>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</si>
  <si>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</si>
  <si>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</si>
  <si>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</si>
  <si>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</si>
  <si>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</si>
  <si>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</si>
  <si>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</si>
  <si>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</si>
  <si>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</si>
  <si>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</si>
  <si>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</si>
  <si>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</si>
  <si>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</si>
  <si>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</si>
  <si>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</si>
  <si>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</si>
  <si>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</si>
  <si>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</si>
  <si>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</si>
  <si>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</si>
  <si>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</si>
  <si>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</si>
  <si>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</si>
  <si>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</si>
  <si>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</si>
  <si>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</si>
  <si>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</si>
  <si>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</si>
  <si>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</si>
  <si>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</si>
  <si>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</si>
  <si>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</si>
  <si>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</si>
  <si>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</si>
  <si>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</si>
  <si>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</si>
  <si>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</si>
  <si>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</si>
  <si>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</si>
  <si>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</si>
  <si>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</si>
  <si>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</si>
  <si>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</si>
  <si>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</si>
  <si>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</si>
  <si>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</si>
  <si>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</si>
  <si>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</si>
  <si>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</si>
  <si>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</si>
  <si>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</si>
  <si>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</si>
  <si>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</si>
  <si>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</si>
  <si>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</si>
  <si>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</si>
  <si>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</si>
  <si>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</si>
  <si>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</si>
  <si>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</si>
  <si>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</si>
  <si>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</si>
  <si>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</si>
  <si>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</si>
  <si>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</si>
  <si>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</si>
  <si>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</si>
  <si>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</si>
  <si>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</si>
  <si>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</si>
  <si>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</si>
  <si>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</si>
  <si>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</si>
  <si>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</si>
  <si>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</si>
  <si>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</si>
  <si>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</si>
  <si>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</si>
  <si>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</si>
  <si>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</si>
  <si>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</si>
  <si>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</si>
  <si>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</si>
  <si>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</si>
  <si>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</si>
  <si>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</si>
  <si>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</si>
  <si>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</si>
  <si>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</si>
  <si>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</si>
  <si>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</si>
  <si>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</si>
  <si>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</si>
  <si>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</si>
  <si>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</si>
  <si>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</si>
  <si>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</si>
  <si>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</si>
  <si>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</si>
  <si>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</si>
  <si>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</si>
  <si>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</si>
  <si>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</si>
  <si>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</si>
  <si>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</si>
  <si>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</si>
  <si>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</si>
  <si>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</si>
  <si>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</si>
  <si>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</si>
  <si>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</si>
  <si>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</si>
  <si>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</si>
  <si>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</si>
  <si>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</si>
  <si>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</si>
  <si>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</si>
  <si>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</si>
  <si>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</si>
  <si>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</si>
  <si>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</si>
  <si>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</si>
  <si>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</si>
  <si>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</si>
  <si>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</si>
  <si>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</si>
  <si>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</si>
  <si>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</si>
  <si>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</si>
  <si>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</si>
  <si>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</si>
  <si>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</si>
  <si>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</si>
  <si>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</si>
  <si>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</si>
  <si>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</si>
  <si>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</si>
  <si>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</si>
  <si>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</si>
  <si>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</si>
  <si>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</si>
  <si>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</si>
  <si>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</si>
  <si>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</si>
  <si>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</si>
  <si>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</si>
  <si>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</si>
  <si>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</si>
  <si>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</si>
  <si>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</si>
  <si>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</si>
  <si>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</si>
  <si>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</si>
  <si>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</si>
  <si>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</si>
  <si>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</si>
  <si>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</si>
  <si>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</si>
  <si>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</si>
  <si>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</si>
  <si>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</si>
  <si>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</si>
  <si>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</si>
  <si>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</si>
  <si>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</si>
  <si>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</si>
  <si>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</si>
  <si>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</si>
  <si>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</si>
  <si>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</si>
  <si>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</si>
  <si>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</si>
  <si>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</si>
  <si>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</si>
  <si>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</si>
  <si>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</si>
  <si>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</si>
  <si>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</si>
  <si>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</si>
  <si>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</si>
  <si>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</si>
  <si>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</si>
  <si>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</si>
  <si>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</si>
  <si>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</si>
  <si>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</si>
  <si>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</si>
  <si>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</si>
  <si>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</si>
  <si>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</si>
  <si>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</si>
  <si>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</si>
  <si>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</si>
  <si>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</si>
  <si>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</si>
  <si>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</si>
  <si>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</si>
  <si>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</si>
  <si>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</si>
  <si>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</si>
  <si>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</si>
  <si>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</si>
  <si>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</si>
  <si>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</si>
  <si>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</si>
  <si>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</si>
  <si>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</si>
  <si>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</si>
  <si>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</si>
  <si>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</si>
  <si>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</si>
  <si>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</si>
  <si>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</si>
  <si>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</si>
  <si>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</si>
  <si>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</si>
  <si>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</si>
  <si>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</si>
  <si>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</si>
  <si>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</si>
  <si>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</si>
  <si>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</si>
  <si>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</si>
  <si>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</si>
  <si>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</si>
  <si>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</si>
  <si>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</si>
  <si>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</si>
  <si>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</si>
  <si>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</si>
  <si>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</si>
  <si>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</si>
  <si>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</si>
  <si>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</si>
  <si>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</si>
  <si>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</si>
  <si>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</si>
  <si>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</si>
  <si>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</si>
  <si>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</si>
  <si>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</si>
  <si>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</si>
  <si>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</si>
  <si>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</si>
  <si>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</si>
  <si>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</si>
  <si>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</si>
  <si>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</si>
  <si>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</si>
  <si>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</si>
  <si>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</si>
  <si>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</si>
  <si>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</si>
  <si>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</si>
  <si>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</si>
  <si>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</si>
  <si>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</si>
  <si>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</si>
  <si>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</si>
  <si>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</si>
  <si>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</si>
  <si>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</si>
  <si>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</si>
  <si>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</si>
  <si>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</si>
  <si>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</si>
  <si>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</si>
  <si>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</si>
  <si>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</si>
  <si>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</si>
  <si>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</si>
  <si>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</si>
  <si>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</si>
  <si>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</si>
  <si>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</si>
  <si>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</si>
  <si>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</si>
  <si>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</si>
  <si>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</si>
  <si>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</si>
  <si>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</si>
  <si>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</si>
  <si>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</si>
  <si>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</si>
  <si>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</si>
  <si>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</si>
  <si>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</si>
  <si>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</si>
  <si>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</si>
  <si>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</si>
  <si>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</si>
  <si>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</si>
  <si>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</si>
  <si>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</si>
  <si>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</si>
  <si>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</si>
  <si>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</si>
  <si>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</si>
  <si>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</si>
  <si>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</si>
  <si>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</si>
  <si>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</si>
  <si>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</si>
  <si>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</si>
  <si>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</si>
  <si>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</si>
  <si>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</si>
  <si>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</si>
  <si>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</si>
  <si>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</si>
  <si>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</si>
  <si>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</si>
  <si>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</si>
  <si>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</si>
  <si>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</si>
  <si>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</si>
  <si>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</si>
  <si>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</si>
  <si>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</si>
  <si>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</si>
  <si>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</si>
  <si>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</si>
  <si>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</si>
  <si>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</si>
  <si>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</si>
  <si>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</si>
  <si>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</si>
  <si>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</si>
  <si>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</si>
  <si>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</si>
  <si>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</si>
  <si>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</si>
  <si>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</si>
  <si>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</si>
  <si>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</si>
  <si>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</si>
  <si>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</si>
  <si>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</si>
  <si>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</si>
  <si>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</si>
  <si>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</si>
  <si>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</si>
  <si>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</si>
  <si>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</si>
  <si>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</si>
  <si>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</si>
  <si>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</si>
  <si>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</si>
  <si>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</si>
  <si>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</si>
  <si>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</si>
  <si>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</si>
  <si>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</si>
  <si>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</si>
  <si>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</si>
  <si>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</si>
  <si>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</si>
  <si>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</si>
  <si>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</si>
  <si>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</si>
  <si>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</si>
  <si>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</si>
  <si>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</si>
  <si>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</si>
  <si>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</si>
  <si>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</si>
  <si>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</si>
  <si>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</si>
  <si>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</si>
  <si>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</si>
  <si>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</si>
  <si>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</si>
  <si>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</si>
  <si>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</si>
  <si>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</si>
  <si>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</si>
  <si>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</si>
  <si>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</si>
  <si>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</si>
  <si>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</si>
  <si>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</si>
  <si>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</si>
  <si>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</si>
  <si>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</si>
  <si>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</si>
  <si>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</si>
  <si>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</si>
  <si>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</si>
  <si>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</si>
  <si>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</si>
  <si>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</si>
  <si>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</si>
  <si>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</si>
  <si>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</si>
  <si>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</si>
  <si>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</si>
  <si>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</si>
  <si>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</si>
  <si>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</si>
  <si>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</si>
  <si>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</si>
  <si>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</si>
  <si>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</si>
  <si>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</si>
  <si>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</si>
  <si>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</si>
  <si>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</si>
  <si>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</si>
  <si>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</si>
  <si>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</si>
  <si>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</si>
  <si>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</si>
  <si>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</si>
  <si>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</si>
  <si>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</si>
  <si>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</si>
  <si>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</si>
  <si>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</si>
  <si>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</si>
  <si>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</si>
  <si>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</si>
  <si>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</si>
  <si>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</si>
  <si>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</si>
  <si>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</si>
  <si>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</si>
  <si>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</si>
  <si>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</si>
  <si>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</si>
  <si>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</si>
  <si>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</si>
  <si>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</si>
  <si>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</si>
  <si>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</si>
  <si>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</si>
  <si>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</si>
  <si>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</si>
  <si>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</si>
  <si>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</si>
  <si>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</si>
  <si>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</si>
  <si>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</si>
  <si>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</si>
  <si>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</si>
  <si>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</si>
  <si>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</si>
  <si>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</si>
  <si>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</si>
  <si>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</si>
  <si>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</si>
  <si>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</si>
  <si>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</si>
  <si>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</si>
  <si>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</si>
  <si>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</si>
  <si>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</si>
  <si>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</si>
  <si>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</si>
  <si>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</si>
  <si>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</si>
  <si>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</si>
  <si>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</si>
  <si>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</si>
  <si>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</si>
  <si>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</si>
  <si>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</si>
  <si>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</si>
  <si>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</si>
  <si>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</si>
  <si>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</si>
  <si>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</si>
  <si>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</si>
  <si>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</si>
  <si>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</si>
  <si>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</si>
  <si>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</si>
  <si>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</si>
  <si>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</si>
  <si>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</si>
  <si>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</si>
  <si>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</si>
  <si>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</si>
  <si>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</si>
  <si>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</si>
  <si>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</si>
  <si>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</si>
  <si>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</si>
  <si>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</si>
  <si>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</si>
  <si>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</si>
  <si>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</si>
  <si>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</si>
  <si>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</si>
  <si>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</si>
  <si>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</si>
  <si>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</si>
  <si>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</si>
  <si>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</si>
  <si>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</si>
  <si>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</si>
  <si>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</si>
  <si>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</si>
  <si>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</si>
  <si>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</si>
  <si>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</si>
  <si>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</si>
  <si>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</si>
  <si>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</si>
  <si>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</si>
  <si>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</si>
  <si>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</si>
  <si>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</si>
  <si>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</si>
  <si>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</si>
  <si>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</si>
  <si>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</si>
  <si>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</si>
  <si>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</si>
  <si>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</si>
  <si>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</si>
  <si>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</si>
  <si>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</si>
  <si>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</si>
  <si>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</si>
  <si>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</si>
  <si>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</si>
  <si>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</si>
  <si>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</si>
  <si>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</si>
  <si>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</si>
  <si>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</si>
  <si>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</si>
  <si>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</si>
  <si>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</si>
  <si>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</si>
  <si>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</si>
  <si>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</si>
  <si>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</si>
  <si>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</si>
  <si>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</si>
  <si>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</si>
  <si>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</si>
  <si>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</si>
  <si>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</si>
  <si>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</si>
  <si>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</si>
  <si>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</si>
  <si>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</si>
  <si>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</si>
  <si>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</si>
  <si>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</si>
  <si>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</si>
  <si>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</si>
  <si>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</si>
  <si>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</si>
  <si>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</si>
  <si>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</si>
  <si>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</si>
  <si>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</si>
  <si>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</si>
  <si>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</si>
  <si>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</si>
  <si>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</si>
  <si>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</si>
  <si>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</si>
  <si>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</si>
  <si>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</si>
  <si>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</si>
  <si>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</si>
  <si>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</si>
  <si>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</si>
  <si>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</si>
  <si>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</si>
  <si>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</si>
  <si>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</si>
  <si>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</si>
  <si>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</si>
  <si>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</si>
  <si>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</si>
  <si>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</si>
  <si>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</si>
  <si>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</si>
  <si>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</si>
  <si>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</si>
  <si>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</si>
  <si>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</si>
  <si>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</si>
  <si>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</si>
  <si>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</si>
  <si>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</si>
  <si>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</si>
  <si>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</si>
  <si>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</si>
  <si>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</si>
  <si>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</si>
  <si>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</si>
  <si>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</si>
  <si>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</si>
  <si>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</si>
  <si>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</si>
  <si>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</si>
  <si>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</si>
  <si>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</si>
  <si>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</si>
  <si>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</si>
  <si>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</si>
  <si>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</si>
  <si>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</si>
  <si>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</si>
  <si>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</si>
  <si>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</si>
  <si>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</si>
  <si>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</si>
  <si>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</si>
  <si>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</si>
  <si>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</si>
  <si>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</si>
  <si>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</si>
  <si>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</si>
  <si>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</si>
  <si>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</si>
  <si>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</si>
  <si>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</si>
  <si>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</si>
  <si>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</si>
  <si>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</si>
  <si>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</si>
  <si>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</si>
  <si>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</si>
  <si>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</si>
  <si>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</si>
  <si>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</si>
  <si>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</si>
  <si>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</si>
  <si>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</si>
  <si>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</si>
  <si>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</si>
  <si>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</si>
  <si>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</si>
  <si>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</si>
  <si>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</si>
  <si>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</si>
  <si>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</si>
  <si>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</si>
  <si>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</si>
  <si>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</si>
  <si>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</si>
  <si>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</si>
  <si>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</si>
  <si>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</si>
  <si>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</si>
  <si>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</si>
  <si>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</si>
  <si>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</si>
  <si>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</si>
  <si>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</si>
  <si>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</si>
  <si>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</si>
  <si>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</si>
  <si>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</si>
  <si>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</si>
  <si>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</si>
  <si>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</si>
  <si>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</si>
  <si>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</si>
  <si>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</si>
  <si>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</si>
  <si>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</si>
  <si>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</si>
  <si>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</si>
  <si>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</si>
  <si>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</si>
  <si>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</si>
  <si>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</si>
  <si>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</si>
  <si>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</si>
  <si>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</si>
  <si>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</si>
  <si>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</si>
  <si>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</si>
  <si>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</si>
  <si>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</si>
  <si>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</si>
  <si>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</si>
  <si>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</si>
  <si>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</si>
  <si>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</si>
  <si>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</si>
  <si>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</si>
  <si>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</si>
  <si>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</si>
  <si>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</si>
  <si>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</si>
  <si>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</si>
  <si>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</si>
  <si>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</si>
  <si>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</si>
  <si>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</si>
  <si>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</si>
  <si>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</si>
  <si>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</si>
  <si>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</si>
  <si>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</si>
  <si>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</si>
  <si>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</si>
  <si>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</si>
  <si>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</si>
  <si>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</si>
  <si>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</si>
  <si>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</si>
  <si>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</si>
  <si>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</si>
  <si>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</si>
  <si>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</si>
  <si>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</si>
  <si>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</si>
  <si>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</si>
  <si>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</si>
  <si>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</si>
  <si>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</si>
  <si>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</si>
  <si>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</si>
  <si>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</si>
  <si>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</si>
  <si>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</si>
  <si>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</si>
  <si>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</si>
  <si>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</si>
  <si>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</si>
  <si>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</si>
  <si>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</si>
  <si>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</si>
  <si>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</si>
  <si>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</si>
  <si>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</si>
  <si>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</si>
  <si>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</si>
  <si>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</si>
  <si>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</si>
  <si>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</si>
  <si>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</si>
  <si>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</si>
  <si>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</si>
  <si>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</si>
  <si>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</si>
  <si>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</si>
  <si>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</si>
  <si>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</si>
  <si>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</si>
  <si>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</si>
  <si>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</si>
  <si>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</si>
  <si>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</si>
  <si>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</si>
  <si>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</si>
  <si>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</si>
  <si>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</si>
  <si>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</si>
  <si>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</si>
  <si>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</si>
  <si>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</si>
  <si>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</si>
  <si>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</si>
  <si>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</si>
  <si>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</si>
  <si>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</si>
  <si>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</si>
  <si>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</si>
  <si>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</si>
  <si>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</si>
  <si>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</si>
  <si>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</si>
  <si>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</si>
  <si>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</si>
  <si>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</si>
  <si>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</si>
  <si>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</si>
  <si>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</si>
  <si>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</si>
  <si>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</si>
  <si>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</si>
  <si>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</si>
  <si>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</si>
  <si>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</si>
  <si>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</si>
  <si>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</si>
  <si>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</si>
  <si>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</si>
  <si>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</si>
  <si>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</si>
  <si>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</si>
  <si>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</si>
  <si>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</si>
  <si>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</si>
  <si>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</si>
  <si>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</si>
  <si>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</si>
  <si>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</si>
  <si>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</si>
  <si>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</si>
  <si>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</si>
  <si>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</si>
  <si>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</si>
  <si>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</si>
  <si>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</si>
  <si>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</si>
  <si>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</si>
  <si>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</si>
  <si>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</si>
  <si>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</si>
  <si>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</si>
  <si>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</si>
  <si>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</si>
  <si>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</si>
  <si>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</si>
  <si>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</si>
  <si>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</si>
  <si>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</si>
  <si>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</si>
  <si>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</si>
  <si>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</si>
  <si>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</si>
  <si>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</si>
  <si>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</si>
  <si>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</si>
  <si>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</si>
  <si>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</si>
  <si>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</si>
  <si>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</si>
  <si>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</si>
  <si>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</si>
  <si>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</si>
  <si>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</si>
  <si>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</si>
  <si>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</si>
  <si>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</si>
  <si>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</si>
  <si>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</si>
  <si>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</si>
  <si>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</si>
  <si>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</si>
  <si>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</si>
  <si>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</si>
  <si>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</si>
  <si>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</si>
  <si>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</si>
  <si>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</si>
  <si>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</si>
  <si>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</si>
  <si>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</si>
  <si>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</si>
  <si>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</si>
  <si>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</si>
  <si>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</si>
  <si>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</si>
  <si>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</si>
  <si>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</si>
  <si>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</si>
  <si>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</si>
  <si>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</si>
  <si>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</si>
  <si>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</si>
  <si>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</si>
  <si>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</si>
  <si>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</si>
  <si>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</si>
  <si>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</si>
  <si>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</si>
  <si>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</si>
  <si>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</si>
  <si>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</si>
  <si>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</si>
  <si>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</si>
  <si>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</si>
  <si>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</si>
  <si>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</si>
  <si>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</si>
  <si>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</si>
  <si>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</si>
  <si>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</si>
  <si>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</si>
  <si>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</si>
  <si>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</si>
  <si>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</si>
  <si>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</si>
  <si>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</si>
  <si>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</si>
  <si>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</si>
  <si>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</si>
  <si>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</si>
  <si>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</si>
  <si>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</si>
  <si>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</si>
  <si>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</si>
  <si>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</si>
  <si>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</si>
  <si>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</si>
  <si>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</si>
  <si>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</si>
  <si>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</si>
  <si>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</si>
  <si>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</si>
  <si>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</si>
  <si>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</si>
  <si>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</si>
  <si>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</si>
  <si>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</si>
  <si>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</si>
  <si>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</si>
  <si>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</si>
  <si>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</si>
  <si>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</si>
  <si>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</si>
  <si>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</si>
  <si>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</si>
  <si>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</si>
  <si>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</si>
  <si>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</si>
  <si>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</si>
  <si>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</si>
  <si>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</si>
  <si>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</si>
  <si>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</si>
  <si>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</si>
  <si>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</si>
  <si>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</si>
  <si>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</si>
  <si>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</si>
  <si>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</si>
  <si>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</si>
  <si>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</si>
  <si>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</si>
  <si>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</si>
  <si>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</si>
  <si>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</si>
  <si>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</si>
  <si>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</si>
  <si>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</si>
  <si>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</si>
  <si>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</si>
  <si>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</si>
  <si>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</si>
  <si>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</si>
  <si>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</si>
  <si>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</si>
  <si>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</si>
  <si>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</si>
  <si>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</si>
  <si>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</si>
  <si>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</si>
  <si>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</si>
  <si>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</si>
  <si>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</si>
  <si>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</si>
  <si>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</si>
  <si>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</si>
  <si>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</si>
  <si>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</si>
  <si>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</si>
  <si>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</si>
  <si>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</si>
  <si>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</si>
  <si>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</si>
  <si>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</si>
  <si>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</si>
  <si>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</si>
  <si>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</si>
  <si>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</si>
  <si>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</si>
  <si>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</si>
  <si>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</si>
  <si>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</si>
  <si>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</si>
  <si>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</si>
  <si>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</si>
  <si>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</si>
  <si>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</si>
  <si>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</si>
  <si>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</si>
  <si>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</si>
  <si>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</si>
  <si>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</si>
  <si>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</si>
  <si>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</si>
  <si>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</si>
  <si>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</si>
  <si>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</si>
  <si>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</si>
  <si>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</si>
  <si>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</si>
  <si>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</si>
  <si>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</si>
  <si>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</si>
  <si>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</si>
  <si>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</si>
  <si>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</si>
  <si>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</si>
  <si>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</si>
  <si>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</si>
  <si>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</si>
  <si>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</si>
  <si>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</si>
  <si>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</si>
  <si>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</si>
  <si>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</si>
  <si>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</si>
  <si>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</si>
  <si>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</si>
  <si>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</si>
  <si>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</si>
  <si>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</si>
  <si>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</si>
  <si>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</si>
  <si>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</si>
  <si>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</si>
  <si>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</si>
  <si>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</si>
  <si>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</si>
  <si>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</si>
  <si>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</si>
  <si>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</si>
  <si>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</si>
  <si>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</si>
  <si>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</si>
  <si>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</si>
  <si>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</si>
  <si>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</si>
  <si>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</si>
  <si>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</si>
  <si>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</si>
  <si>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</si>
  <si>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</si>
  <si>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</si>
  <si>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</si>
  <si>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</si>
  <si>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</si>
  <si>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</si>
  <si>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</si>
  <si>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</si>
  <si>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</si>
  <si>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</si>
  <si>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</si>
  <si>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</si>
  <si>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</si>
  <si>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</si>
  <si>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</si>
  <si>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</si>
  <si>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</si>
  <si>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</si>
  <si>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</si>
  <si>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</si>
  <si>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</si>
  <si>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</si>
  <si>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</si>
  <si>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</si>
  <si>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</si>
  <si>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</si>
  <si>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</si>
  <si>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</si>
  <si>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</si>
  <si>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</si>
  <si>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</si>
  <si>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</si>
  <si>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</si>
  <si>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</si>
  <si>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</si>
  <si>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</si>
  <si>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</si>
  <si>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</si>
  <si>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</si>
  <si>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</si>
  <si>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</si>
  <si>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</si>
  <si>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</si>
  <si>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</si>
  <si>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</si>
  <si>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</si>
  <si>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</si>
  <si>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</si>
  <si>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</si>
  <si>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</si>
  <si>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</si>
  <si>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</si>
  <si>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</si>
  <si>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</si>
  <si>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</si>
  <si>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</si>
  <si>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</si>
  <si>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</si>
  <si>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</si>
  <si>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</si>
  <si>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</si>
  <si>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</si>
  <si>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</si>
  <si>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</si>
  <si>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</si>
  <si>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</si>
  <si>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</si>
  <si>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</si>
  <si>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</si>
  <si>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</si>
  <si>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</si>
  <si>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</si>
  <si>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</si>
  <si>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</si>
  <si>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</si>
  <si>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</si>
  <si>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</si>
  <si>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</si>
  <si>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</si>
  <si>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</si>
  <si>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</si>
  <si>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</si>
  <si>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</si>
  <si>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</si>
  <si>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</si>
  <si>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</si>
  <si>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</si>
  <si>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</si>
  <si>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</si>
  <si>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</si>
  <si>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</si>
  <si>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</si>
  <si>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</si>
  <si>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</si>
  <si>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</si>
  <si>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</si>
  <si>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</si>
  <si>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</si>
  <si>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</si>
  <si>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</si>
  <si>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</si>
  <si>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</si>
  <si>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</si>
  <si>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</si>
  <si>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</si>
  <si>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</si>
  <si>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</si>
  <si>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</si>
  <si>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</si>
  <si>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</si>
  <si>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</si>
  <si>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</si>
  <si>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</si>
  <si>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</si>
  <si>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</si>
  <si>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</si>
  <si>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</si>
  <si>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</si>
  <si>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</si>
  <si>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</si>
  <si>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</si>
  <si>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</si>
  <si>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</si>
  <si>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</si>
  <si>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</si>
  <si>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</si>
  <si>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</si>
  <si>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</si>
  <si>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</si>
  <si>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</si>
  <si>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</si>
  <si>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</si>
  <si>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</si>
  <si>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</si>
  <si>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</si>
  <si>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</si>
  <si>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</si>
  <si>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</si>
  <si>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</si>
  <si>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</si>
  <si>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</si>
  <si>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</si>
  <si>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</si>
  <si>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</si>
  <si>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</si>
  <si>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</si>
  <si>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</si>
  <si>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</si>
  <si>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</si>
  <si>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</si>
  <si>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</si>
  <si>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</si>
  <si>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</si>
  <si>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</si>
  <si>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</si>
  <si>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</si>
  <si>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</si>
  <si>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</si>
  <si>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</si>
  <si>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</si>
  <si>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</si>
  <si>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</si>
  <si>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</si>
  <si>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</si>
  <si>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</si>
  <si>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</si>
  <si>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</si>
  <si>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</si>
  <si>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</si>
  <si>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</si>
  <si>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</si>
  <si>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</si>
  <si>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</si>
  <si>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</si>
  <si>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</si>
  <si>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</si>
  <si>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</si>
  <si>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</si>
  <si>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</si>
  <si>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</si>
  <si>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</si>
  <si>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</si>
  <si>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</si>
  <si>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</si>
  <si>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</si>
  <si>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</si>
  <si>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</si>
  <si>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</si>
  <si>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</si>
  <si>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</si>
  <si>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</si>
  <si>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</si>
  <si>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</si>
  <si>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</si>
  <si>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</si>
  <si>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</si>
  <si>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</si>
  <si>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</si>
  <si>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</si>
  <si>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</si>
  <si>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</si>
  <si>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</si>
  <si>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</si>
  <si>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</si>
  <si>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</si>
  <si>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</si>
  <si>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</si>
  <si>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</si>
  <si>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</si>
  <si>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</si>
  <si>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</si>
  <si>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</si>
  <si>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</si>
  <si>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</si>
  <si>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</si>
  <si>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</si>
  <si>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</si>
  <si>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</si>
  <si>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</si>
  <si>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</si>
  <si>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</si>
  <si>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</si>
  <si>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</si>
  <si>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</si>
  <si>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</si>
  <si>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</si>
  <si>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</si>
  <si>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</si>
  <si>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</si>
  <si>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</si>
  <si>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</si>
  <si>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</si>
  <si>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</si>
  <si>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</si>
  <si>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</si>
  <si>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</si>
  <si>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</si>
  <si>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</si>
  <si>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</si>
  <si>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</si>
  <si>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</si>
  <si>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</si>
  <si>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</si>
  <si>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</si>
  <si>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</si>
  <si>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</si>
  <si>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</si>
  <si>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</si>
  <si>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</si>
  <si>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</si>
  <si>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</si>
  <si>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</si>
  <si>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</si>
  <si>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</si>
  <si>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</si>
  <si>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</si>
  <si>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</si>
  <si>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</si>
  <si>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</si>
  <si>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</si>
  <si>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</si>
  <si>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</si>
  <si>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</si>
  <si>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</si>
  <si>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</si>
  <si>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</si>
  <si>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</si>
  <si>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</si>
  <si>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</si>
  <si>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</si>
  <si>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</si>
  <si>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</si>
  <si>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</si>
  <si>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</si>
  <si>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</si>
  <si>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</si>
  <si>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</si>
  <si>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</si>
  <si>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</si>
  <si>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</si>
  <si>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</si>
  <si>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</si>
  <si>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</si>
  <si>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</si>
  <si>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</si>
  <si>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</si>
  <si>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</si>
  <si>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</si>
  <si>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</si>
  <si>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</si>
  <si>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</si>
  <si>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</si>
  <si>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</si>
  <si>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</si>
  <si>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</si>
  <si>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</si>
  <si>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</si>
  <si>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</si>
  <si>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</si>
  <si>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</si>
  <si>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</si>
  <si>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</si>
  <si>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</si>
  <si>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</si>
  <si>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</si>
  <si>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</si>
  <si>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</si>
  <si>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</si>
  <si>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</si>
  <si>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</si>
  <si>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</si>
  <si>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</si>
  <si>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</si>
  <si>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</si>
  <si>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</si>
  <si>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</si>
  <si>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</si>
  <si>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</si>
  <si>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</si>
  <si>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</si>
  <si>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</si>
  <si>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</si>
  <si>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</si>
  <si>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</si>
  <si>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</si>
  <si>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</si>
  <si>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</si>
  <si>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</si>
  <si>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</si>
  <si>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</si>
  <si>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</si>
  <si>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</si>
  <si>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</si>
  <si>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</si>
  <si>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</si>
  <si>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</si>
  <si>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</si>
  <si>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</si>
  <si>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</si>
  <si>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</si>
  <si>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</si>
  <si>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</si>
  <si>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</si>
  <si>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</si>
  <si>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</si>
  <si>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</si>
  <si>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</si>
  <si>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</si>
  <si>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</si>
  <si>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</si>
  <si>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</si>
  <si>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</si>
  <si>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</si>
  <si>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</si>
  <si>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</si>
  <si>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</si>
  <si>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</si>
  <si>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</si>
  <si>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</si>
  <si>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</si>
  <si>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</si>
  <si>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</si>
  <si>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</si>
  <si>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</si>
  <si>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</si>
  <si>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</si>
  <si>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</si>
  <si>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</si>
  <si>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</si>
  <si>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</si>
  <si>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</si>
  <si>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</si>
  <si>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</si>
  <si>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</si>
  <si>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</si>
  <si>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</si>
  <si>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</si>
  <si>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</si>
  <si>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</si>
  <si>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</si>
  <si>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</si>
  <si>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</si>
  <si>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</si>
  <si>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</si>
  <si>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</si>
  <si>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</si>
  <si>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</si>
  <si>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</si>
  <si>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</si>
  <si>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</si>
  <si>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</si>
  <si>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</si>
  <si>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</si>
  <si>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</si>
  <si>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</si>
  <si>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</si>
  <si>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</si>
  <si>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</si>
  <si>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</si>
  <si>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</si>
  <si>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</si>
  <si>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</si>
  <si>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</si>
  <si>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</si>
  <si>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</si>
  <si>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</si>
  <si>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</si>
  <si>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</si>
  <si>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</si>
  <si>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</si>
  <si>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</si>
  <si>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</si>
  <si>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</si>
  <si>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</si>
  <si>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</si>
  <si>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</si>
  <si>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</si>
  <si>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</si>
  <si>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</si>
  <si>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</si>
  <si>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</si>
  <si>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</si>
  <si>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</si>
  <si>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</si>
  <si>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</si>
  <si>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</si>
  <si>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</si>
  <si>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</si>
  <si>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</si>
  <si>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</si>
  <si>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</si>
  <si>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</si>
  <si>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</si>
  <si>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</si>
  <si>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</si>
  <si>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</si>
  <si>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</si>
  <si>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</si>
  <si>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</si>
  <si>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</si>
  <si>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</si>
  <si>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</si>
  <si>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</si>
  <si>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</si>
  <si>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</si>
  <si>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</si>
  <si>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</si>
  <si>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</si>
  <si>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</si>
  <si>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</si>
  <si>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</si>
  <si>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</si>
  <si>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</si>
  <si>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</si>
  <si>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</si>
  <si>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</si>
  <si>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</si>
  <si>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</si>
  <si>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</si>
  <si>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</si>
  <si>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</si>
  <si>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</si>
  <si>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</si>
  <si>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</si>
  <si>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</si>
  <si>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</si>
  <si>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</si>
  <si>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</si>
  <si>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</si>
  <si>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</si>
  <si>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</si>
  <si>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</si>
  <si>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</si>
  <si>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</si>
  <si>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</si>
  <si>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</si>
  <si>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</si>
  <si>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</si>
  <si>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</si>
  <si>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</si>
  <si>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</si>
  <si>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</si>
  <si>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</si>
  <si>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</si>
  <si>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</si>
  <si>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</si>
  <si>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</si>
  <si>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</si>
  <si>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</si>
  <si>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</si>
  <si>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</si>
  <si>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</si>
  <si>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</si>
  <si>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</si>
  <si>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</si>
  <si>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</si>
  <si>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</si>
  <si>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</si>
  <si>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</si>
  <si>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</si>
  <si>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</si>
  <si>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</si>
  <si>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</si>
  <si>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</si>
  <si>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</si>
  <si>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</si>
  <si>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</si>
  <si>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</si>
  <si>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</si>
  <si>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</si>
  <si>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</si>
  <si>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</si>
  <si>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</si>
  <si>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</si>
  <si>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</si>
  <si>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</si>
  <si>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</si>
  <si>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</si>
  <si>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</si>
  <si>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</si>
  <si>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</si>
  <si>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</si>
  <si>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</si>
  <si>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</si>
  <si>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</si>
  <si>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</si>
  <si>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</si>
  <si>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</si>
  <si>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</si>
  <si>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</si>
  <si>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</si>
  <si>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</si>
  <si>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</si>
  <si>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</si>
  <si>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</si>
  <si>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</si>
  <si>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</si>
  <si>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</si>
  <si>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</si>
  <si>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</si>
  <si>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</si>
  <si>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</si>
  <si>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</si>
  <si>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</si>
  <si>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</si>
  <si>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</si>
  <si>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</si>
  <si>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</si>
  <si>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</si>
  <si>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</si>
  <si>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</si>
  <si>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</si>
  <si>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</si>
  <si>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</si>
  <si>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</si>
  <si>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</si>
  <si>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</si>
  <si>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</si>
  <si>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</si>
  <si>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</si>
  <si>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</si>
  <si>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</si>
  <si>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</si>
  <si>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</si>
  <si>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</si>
  <si>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</si>
  <si>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</si>
  <si>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</si>
  <si>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</si>
  <si>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</si>
  <si>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</si>
  <si>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</si>
  <si>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</si>
  <si>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</si>
  <si>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</si>
  <si>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</si>
  <si>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</si>
  <si>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</si>
  <si>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</si>
  <si>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</si>
  <si>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</si>
  <si>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</si>
  <si>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</si>
  <si>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</si>
  <si>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</si>
  <si>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</si>
  <si>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</si>
  <si>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</si>
  <si>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</si>
  <si>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</si>
  <si>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</si>
  <si>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</si>
  <si>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</si>
  <si>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</si>
  <si>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</si>
  <si>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</si>
  <si>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</si>
  <si>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</si>
  <si>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</si>
  <si>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</si>
  <si>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</si>
  <si>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</si>
  <si>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</si>
  <si>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</si>
  <si>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</si>
  <si>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</si>
  <si>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</si>
  <si>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</si>
  <si>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</si>
  <si>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</si>
  <si>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</si>
  <si>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</si>
  <si>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</si>
  <si>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</si>
  <si>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</si>
  <si>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</si>
  <si>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</si>
  <si>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</si>
  <si>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</si>
  <si>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</si>
  <si>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</si>
  <si>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</si>
  <si>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</si>
  <si>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</si>
  <si>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</si>
  <si>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</si>
  <si>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</si>
  <si>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</si>
  <si>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</si>
  <si>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</si>
  <si>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</si>
  <si>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</si>
  <si>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</si>
  <si>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</si>
  <si>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</si>
  <si>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</si>
  <si>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</si>
  <si>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</si>
  <si>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</si>
  <si>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</si>
  <si>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</si>
  <si>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</si>
  <si>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</si>
  <si>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</si>
  <si>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</si>
  <si>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</si>
  <si>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</si>
  <si>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</si>
  <si>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</si>
  <si>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</si>
  <si>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</si>
  <si>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</si>
  <si>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</si>
  <si>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</si>
  <si>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</si>
  <si>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</si>
  <si>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</si>
  <si>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</si>
  <si>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</si>
  <si>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</si>
  <si>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</si>
  <si>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</si>
  <si>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</si>
  <si>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</si>
  <si>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</si>
  <si>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</si>
  <si>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</si>
  <si>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</si>
  <si>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</si>
  <si>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</si>
  <si>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</si>
  <si>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</si>
  <si>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</si>
  <si>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</si>
  <si>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</si>
  <si>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</si>
  <si>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</si>
  <si>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</si>
  <si>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</si>
  <si>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</si>
  <si>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</si>
  <si>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</si>
  <si>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</si>
  <si>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</si>
  <si>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</si>
  <si>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</si>
  <si>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</si>
  <si>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</si>
  <si>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</si>
  <si>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</si>
  <si>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</si>
  <si>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</si>
  <si>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</si>
  <si>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</si>
  <si>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</si>
  <si>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</si>
  <si>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</si>
  <si>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</si>
  <si>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</si>
  <si>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</si>
  <si>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</si>
  <si>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</si>
  <si>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</si>
  <si>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</si>
  <si>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</si>
  <si>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</si>
  <si>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</si>
  <si>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</si>
  <si>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</si>
  <si>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</si>
  <si>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</si>
  <si>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</si>
  <si>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</si>
  <si>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</si>
  <si>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</si>
  <si>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</si>
  <si>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</si>
  <si>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</si>
  <si>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</si>
  <si>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</si>
  <si>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</si>
  <si>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</si>
  <si>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</si>
  <si>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</si>
  <si>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</si>
  <si>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</si>
  <si>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</si>
  <si>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</si>
  <si>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</si>
  <si>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</si>
  <si>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</si>
  <si>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</si>
  <si>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</si>
  <si>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</si>
  <si>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</si>
  <si>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</si>
  <si>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</si>
  <si>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</si>
  <si>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</si>
  <si>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</si>
  <si>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</si>
  <si>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</si>
  <si>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</si>
  <si>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</si>
  <si>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</si>
  <si>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</si>
  <si>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</si>
  <si>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</si>
  <si>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</si>
  <si>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</si>
  <si>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</si>
  <si>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</si>
  <si>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</si>
  <si>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</si>
  <si>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</si>
  <si>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</si>
  <si>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</si>
  <si>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</si>
  <si>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</si>
  <si>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</si>
  <si>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</si>
  <si>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</si>
  <si>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</si>
  <si>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</si>
  <si>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</si>
  <si>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</si>
  <si>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</si>
  <si>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</si>
  <si>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</si>
  <si>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</si>
  <si>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</si>
  <si>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</si>
  <si>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</si>
  <si>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</si>
  <si>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</si>
  <si>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</si>
  <si>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</si>
  <si>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</si>
  <si>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</si>
  <si>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</si>
  <si>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</si>
  <si>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</si>
  <si>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</si>
  <si>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</si>
  <si>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</si>
  <si>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</si>
  <si>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</si>
  <si>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</si>
  <si>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</si>
  <si>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</si>
  <si>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</si>
  <si>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</si>
  <si>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</si>
  <si>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</si>
  <si>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</si>
  <si>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</si>
  <si>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</si>
  <si>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</si>
  <si>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</si>
  <si>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</si>
  <si>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</si>
  <si>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</si>
  <si>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</si>
  <si>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</si>
  <si>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</si>
  <si>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</si>
  <si>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</si>
  <si>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</si>
  <si>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</si>
  <si>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</si>
  <si>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</si>
  <si>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</si>
  <si>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</si>
  <si>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</si>
  <si>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</si>
  <si>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</si>
  <si>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</si>
  <si>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</si>
  <si>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</si>
  <si>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</si>
  <si>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</si>
  <si>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</si>
  <si>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</si>
  <si>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</si>
  <si>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</si>
  <si>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</si>
  <si>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</si>
  <si>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</si>
  <si>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</si>
  <si>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</si>
  <si>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</si>
  <si>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</si>
  <si>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</si>
  <si>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</si>
  <si>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</si>
  <si>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</si>
  <si>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</si>
  <si>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</si>
  <si>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</si>
  <si>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</si>
  <si>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</si>
  <si>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</si>
  <si>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</si>
  <si>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</si>
  <si>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</si>
  <si>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</si>
  <si>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</si>
  <si>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</si>
  <si>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</si>
  <si>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</si>
  <si>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</si>
  <si>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</si>
  <si>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</si>
  <si>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</si>
  <si>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</si>
  <si>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</si>
  <si>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</si>
  <si>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</si>
  <si>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</si>
  <si>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</si>
  <si>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</si>
  <si>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</si>
  <si>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</si>
  <si>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</si>
  <si>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</si>
  <si>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</si>
  <si>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</si>
  <si>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</si>
  <si>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</si>
  <si>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</si>
  <si>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</si>
  <si>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</si>
  <si>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</si>
  <si>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</si>
  <si>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</si>
  <si>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</si>
  <si>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</si>
  <si>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</si>
  <si>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</si>
  <si>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</si>
  <si>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</si>
  <si>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</si>
  <si>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</si>
  <si>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</si>
  <si>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</si>
  <si>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PCM-20251101-00001440</t>
  </si>
  <si>
    <t>Team at site TS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</si>
  <si>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</si>
  <si>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</si>
  <si>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</si>
  <si>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</si>
  <si>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sir0174</t>
  </si>
  <si>
    <t>mlji0098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</si>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</sst>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299.79986192129581</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7.3287847219035029E-2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45962.748287847222</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45962.748287847222</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45962.748287847222</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45962.748287847222</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45962.748287847222</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45962.748287847222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45962.748287847222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45962.748287847222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45962.748287847222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45962.748287847222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45962.748287847222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45962.748287847222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45962.748287847222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45962.748287847222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45962.748287847222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45962.748287847222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45962.748287847222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45962.748287847222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45962.748287847222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45962.748287847222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45962.748287847222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45962.748287847222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45962.748287847222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45962.748287847222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45962.748287847222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45962.748287847222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45962.748287847222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45962.748287847222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45962.748287847222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45962.748287847222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45962.748287847222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45962.748287847222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45962.748287847222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45962.748287847222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45962.748287847222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45962.748287847222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45962.748287847222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45962.748287847222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45962.748287847222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45962.748287847222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45962.748287847222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45962.748287847222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45962.748287847222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45962.748287847222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45962.748287847222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45962.748287847222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45962.748287847222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45962.748287847222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45962.748287847222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45962.748287847222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45962.748287847222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45962.748287847222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45962.748287847222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45962.748287847222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45962.748287847222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45962.748287847222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45962.748287847222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45962.748287847222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45962.748287847222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45962.748287847222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45962.748287847222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45962.748287847222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45962.748287847222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45962.748287847222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45962.748287847222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45962.748287847222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45962.748287847222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45962.748287847222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45962.748287847222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45962.748287847222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45962.748287847222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45962.748287847222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45962.748287847222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45962.748287847222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45962.748287847222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45962.748287847222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45962.748287847222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45962.748287847222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45962.748287847222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45962.748287847222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45962.748287847222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45962.748287847222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45962.748287847222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45962.748287847222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45962.748287847222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45962.748287847222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45962.748287847222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45962.748287847222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45962.748287847222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45962.748287847222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45962.748287847222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45962.748287847222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45962.748287847222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45962.748287847222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45962.748287847222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45962.748287847222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45962.748287847222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45962.748287847222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45962.748287847222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45962.748287847222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45962.748287847222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45962.748287847222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45962.748287847222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45962.748287847222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45962.748287847222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45962.748287847222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45962.748287847222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45962.748287847222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45962.748287847222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45962.748287847222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45962.748287847222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45962.748287847222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45962.748287847222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45962.748287847222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45962.748287847222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45962.748287847222</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45962.748287847222</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137.74844988426048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4.0062045138911344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27544</v>
      </c>
      <c r="E5" s="113" t="s">
        <v>39102</v>
      </c>
      <c r="F5" s="114">
        <v>45962.740115740744</v>
      </c>
      <c r="G5" s="115">
        <f ca="1">IFERROR(NOW()-F5,"-")</f>
        <v>8.1721064780140296E-3</v>
      </c>
      <c r="H5" s="114">
        <v>45962.734201388892</v>
      </c>
      <c r="I5" s="18" t="str">
        <f>IFERROR(VLOOKUP(D5,DB!A:F,6,0),"")</f>
        <v>Generator-SG</v>
      </c>
      <c r="J5" s="18" t="str">
        <f>IFERROR(VLOOKUP(D5,DB!A:G,7,0),"")</f>
        <v>In progress</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45962.748287847222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45962.748287847222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45962.748287847222</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45962.748287847222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45962.748287847222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45962.748287847222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45962.748287847222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45962.748287847222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45962.748287847222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45962.748287847222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45962.748287847222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45962.748287847222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45962.748287847222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45962.748287847222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45962.748287847222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45962.748287847222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45962.748287847222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45962.748287847222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45962.748287847222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45962.748287847222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45962.748287847222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45962.748287847222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45962.748287847222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45962.748287847222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45962.748287847222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45962.748287847222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45962.748287847222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45962.748287847222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45962.748287847222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45962.748287847222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45962.748287847222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45962.748287847222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45962.748287847222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45962.748287847222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45962.748287847222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45962.748287847222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45962.748287847222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45962.748287847222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45962.748287847222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45962.748287847222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45962.748287847222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45962.748287847222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45962.748287847222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45962.748287847222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45962.748287847222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45962.748287847222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45962.748287847222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45962.748287847222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45962.748287847222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45962.748287847222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45962.748287847222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45962.748287847222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45962.748287847222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45962.748287847222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45962.748287847222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45962.748287847222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45962.748287847222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45962.748287847222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45962.748287847222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45962.748287847222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45962.748287847222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45962.748287847222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45962.748287847222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45962.748287847222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45962.748287847222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45962.748287847222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45962.748287847222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45962.748287847222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45962.748287847222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45962.748287847222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45962.748287847222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45962.748287847222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45962.748287847222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45962.748287847222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45962.748287847222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45962.748287847222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45962.748287847222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45962.748287847222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45962.748287847222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45962.748287847222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45962.748287847222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45962.748287847222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45962.748287847222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45962.748287847222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45962.748287847222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45962.748287847222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45962.748287847222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45962.748287847222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45962.748287847222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45962.748287847222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45962.748287847222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45962.748287847222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45962.748287847222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45962.748287847222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45962.748287847222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45962.748287847222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45962.748287847222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45962.748287847222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45962.748287847222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45962.748287847222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45962.748287847222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45962.748287847222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45962.748287847222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45962.748287847222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45962.748287847222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45962.748287847222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45962.748287847222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45962.748287847222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45962.748287847222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45962.748287847222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45962.748287847222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45962.748287847222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45962.748287847222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45962.748287847222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45962.748287847222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45962.748287847222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45962.748287847222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45962.748287847222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45962.748287847222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45962.748287847222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45962.748287847222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45962.748287847222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45962.748287847222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45962.748287847222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45962.748287847222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45962.748287847222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45962.748287847222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45962.748287847222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45962.748287847222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45962.748287847222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45962.748287847222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45962.748287847222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45962.748287847222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45962.748287847222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45962.748287847222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45962.748287847222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45962.748287847222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45962.748287847222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45962.748287847222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45962.748287847222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45962.748287847222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45962.748287847222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45962.748287847222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45962.748287847222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45962.748287847222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45962.748287847222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45962.748287847222</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45962.748287847222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45962.748287847222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45962.748287847222</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45962.748287847222</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45962.748287847222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45962.748287847222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45962.748287847222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45962.748287847222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45962.748287847222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45962.748287847222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45962.748287847222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45962.748287847222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45962.748287847222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45962.748287847222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45962.748287847222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45962.748287847222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45962.748287847222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45962.748287847222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45962.748287847222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45962.748287847222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45962.748287847222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45962.748287847222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45962.748287847222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45962.748287847222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45962.748287847222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45962.748287847222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45962.748287847222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45962.748287847222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45962.748287847222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45962.748287847222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45962.748287847222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45962.748287847222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45962.748287847222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45962.748287847222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45962.748287847222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45962.748287847222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45962.748287847222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45962.748287847222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45962.748287847222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45962.748287847222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45962.748287847222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45962.748287847222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45962.748287847222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45962.748287847222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45962.748287847222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45962.748287847222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45962.748287847222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45962.748287847222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45962.748287847222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45962.748287847222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45962.748287847222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45962.748287847222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45962.748287847222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45962.748287847222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45962.748287847222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45962.748287847222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45962.748287847222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45962.748287847222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45962.748287847222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45962.748287847222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45962.748287847222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45962.748287847222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45962.748287847222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45962.748287847222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45962.748287847222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45962.748287847222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45962.748287847222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45962.748287847222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45962.748287847222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45962.748287847222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45962.748287847222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45962.748287847222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45962.748287847222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45962.748287847222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45962.748287847222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45962.748287847222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45962.748287847222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45962.748287847222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45962.748287847222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45962.748287847222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45962.748287847222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45962.748287847222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45962.748287847222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45962.748287847222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45962.748287847222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45962.748287847222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45962.748287847222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45962.748287847222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45962.748287847222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45962.748287847222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45962.748287847222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45962.748287847222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45962.748287847222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45962.748287847222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45962.748287847222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45962.748287847222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45962.748287847222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45962.748287847222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45962.748287847222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45962.748287847222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45962.748287847222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45962.748287847222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45962.748287847222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45962.748287847222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45962.748287847222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45962.748287847222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45962.748287847222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45962.748287847222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45962.748287847222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45962.748287847222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45962.748287847222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45962.748287847222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45962.748287847222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45962.748287847222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45962.748287847222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45962.748287847222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45962.748287847222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45962.748287847222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45962.748287847222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45962.748287847222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45962.748287847222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45962.748287847222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45962.748287847222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45962.748287847222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45962.748287847222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45962.748287847222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45962.748287847222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45962.748287847222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45962.748287847222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45962.748287847222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45962.748287847222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45962.748287847222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45962.748287847222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45962.748287847222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45962.748287847222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45962.748287847222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45962.748287847222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45962.748287847222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45962.748287847222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45962.748287847222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45962.748287847222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45962.748287847222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45962.748287847222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45962.748287847222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45962.748287847222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45962.748287847222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45962.748287847222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45962.748287847222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45962.748287847222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45962.748287847222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45962.748287847222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45962.748287847222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45962.748287847222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45962.748287847222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45962.748287847222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45962.748287847222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45962.748287847222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45962.748287847222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45962.748287847222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45962.748287847222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45962.748287847222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45962.748287847222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45962.748287847222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45962.748287847222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45962.748287847222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45962.748287847222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45962.748287847222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45962.748287847222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45962.748287847222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45962.748287847222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45962.748287847222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45962.748287847222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45962.748287847222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45962.748287847222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45962.748287847222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45962.748287847222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45962.748287847222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45962.748287847222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45962.748287847222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45962.748287847222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45962.748287847222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45962.748287847222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45962.748287847222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45962.748287847222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45962.748287847222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45962.748287847222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45962.748287847222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45962.748287847222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45962.748287847222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45962.748287847222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45962.748287847222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45962.748287847222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45962.748287847222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45962.748287847222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45962.748287847222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45962.748287847222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45962.748287847222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45962.748287847222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45962.748287847222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45962.748287847222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45962.748287847222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45962.748287847222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45962.748287847222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45962.748287847222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45962.748287847222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45962.748287847222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45962.748287847222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45962.748287847222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45962.748287847222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45962.748287847222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45962.748287847222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45962.748287847222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45962.748287847222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45962.748287847222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45962.748287847222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45962.748287847222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45962.748287847222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45962.748287847222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45962.748287847222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45962.748287847222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45962.748287847222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45962.748287847222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45962.748287847222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45962.748287847222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45962.748287847222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45962.748287847222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45962.748287847222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45962.748287847222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45962.748287847222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45962.748287847222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45962.748287847222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45962.748287847222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45962.748287847222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45962.748287847222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45962.748287847222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45962.748287847222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45962.748287847222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45962.748287847222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45962.748287847222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45962.748287847222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45962.748287847222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45962.748287847222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45962.748287847222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45962.748287847222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45962.748287847222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45962.748287847222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45962.748287847222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45962.748287847222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45962.748287847222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45962.748287847222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45962.748287847222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45962.748287847222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45962.748287847222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45962.748287847222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45962.748287847222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45962.748287847222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45962.748287847222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45962.748287847222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45962.748287847222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45962.748287847222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45962.748287847222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45962.748287847222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45962.748287847222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45962.748287847222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45962.748287847222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45962.748287847222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45962.748287847222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45962.748287847222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45962.748287847222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45962.748287847222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45962.748287847222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45962.748287847222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45962.748287847222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45962.748287847222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45962.748287847222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45962.748287847222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45962.748287847222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45962.748287847222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45962.748287847222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45962.748287847222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45962.748287847222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45962.748287847222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45962.748287847222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45962.748287847222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45962.748287847222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45962.748287847222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45962.748287847222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45962.748287847222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45962.748287847222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45962.748287847222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45962.748287847222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45962.748287847222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45962.748287847222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45962.748287847222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45962.748287847222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45962.748287847222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45962.748287847222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45962.748287847222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45962.748287847222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45962.748287847222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45962.748287847222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45962.748287847222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45962.748287847222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45962.748287847222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45962.748287847222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45962.748287847222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45962.748287847222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45962.748287847222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45962.748287847222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45962.748287847222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45962.748287847222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45962.748287847222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45962.748287847222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45962.748287847222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45962.748287847222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45962.748287847222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45962.748287847222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45962.748287847222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45962.748287847222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45962.748287847222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45962.748287847222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45962.748287847222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45962.748287847222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45962.748287847222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45962.748287847222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45962.748287847222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45962.748287847222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45962.748287847222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45962.748287847222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45962.748287847222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45962.748287847222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45962.748287847222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45962.748287847222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45962.748287847222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45962.748287847222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45962.748287847222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45962.748287847222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45962.748287847222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45962.748287847222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45962.748287847222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45962.748287847222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45962.748287847222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45962.748287847222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45962.748287847222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45962.748287847222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45962.748287847222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45962.748287847222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45962.748287847222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45962.748287847222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45962.748287847222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45962.748287847222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45962.748287847222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45962.748287847222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45962.748287847222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45962.748287847222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45962.748287847222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45962.748287847222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45962.748287847222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45962.748287847222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45962.748287847222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45962.748287847222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45962.748287847222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45962.748287847222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45962.748287847222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45962.748287847222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45962.748287847222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45962.748287847222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45962.748287847222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45962.748287847222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45962.748287847222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45962.748287847222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45962.748287847222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45962.748287847222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45962.748287847222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45962.748287847222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45962.748287847222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45962.748287847222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45962.748287847222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45962.748287847222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45962.748287847222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45962.748287847222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45962.748287847222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45962.748287847222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45962.748287847222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45962.748287847222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45962.748287847222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45962.748287847222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45962.748287847222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45962.748287847222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45962.748287847222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45962.748287847222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45962.748287847222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45962.748287847222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45962.748287847222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45962.748287847222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45962.748287847222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45962.748287847222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45962.748287847222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45962.748287847222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45962.748287847222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45962.748287847222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45962.748287847222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45962.748287847222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45962.748287847222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45962.748287847222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45962.748287847222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45962.748287847222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45962.748287847222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45962.748287847222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45962.748287847222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45962.748287847222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45962.748287847222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45962.748287847222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45962.748287847222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45962.748287847222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45962.748287847222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45962.748287847222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45962.748287847222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45962.748287847222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45962.748287847222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45962.748287847222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45962.748287847222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45962.748287847222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45962.748287847222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45962.748287847222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45962.748287847222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45962.748287847222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45962.748287847222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45962.748287847222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45962.748287847222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45962.748287847222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45962.748287847222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45962.748287847222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45962.748287847222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45962.748287847222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45962.748287847222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45962.748287847222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45962.748287847222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45962.748287847222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45962.748287847222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45962.748287847222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45962.748287847222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45962.748287847222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45962.748287847222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45962.748287847222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45962.748287847222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45962.748287847222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45962.748287847222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45962.748287847222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45962.748287847222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45962.748287847222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45962.748287847222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45962.748287847222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45962.748287847222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45962.748287847222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45962.748287847222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45962.748287847222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45962.748287847222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45962.748287847222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45962.748287847222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45962.748287847222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45962.748287847222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45962.748287847222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45962.748287847222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45962.748287847222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45962.748287847222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45962.748287847222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45962.748287847222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45962.748287847222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45962.748287847222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45962.748287847222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45962.748287847222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45962.748287847222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45962.748287847222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45962.748287847222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45962.748287847222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45962.748287847222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45962.748287847222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45962.748287847222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45962.748287847222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45962.748287847222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45962.748287847222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45962.748287847222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45962.748287847222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45962.748287847222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45962.748287847222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45962.748287847222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45962.748287847222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45962.748287847222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45962.748287847222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45962.748287847222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45962.748287847222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45962.748287847222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45962.748287847222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45962.748287847222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45962.748287847222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45962.748287847222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45962.748287847222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45962.748287847222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45962.748287847222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45962.748287847222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45962.748287847222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45962.748287847222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45962.748287847222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45962.748287847222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45962.748287847222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45962.748287847222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45962.748287847222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45962.748287847222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45962.748287847222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45962.748287847222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45962.748287847222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45962.748287847222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45962.748287847222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45962.748287847222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45962.748287847222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45962.748287847222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45962.748287847222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45962.748287847222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45962.748287847222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45962.748287847222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45962.748287847222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45962.748287847222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45962.748287847222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45962.748287847222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45962.748287847222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45962.748287847222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45962.748287847222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45962.748287847222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45962.748287847222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45962.748287847222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45962.748287847222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45962.748287847222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45962.748287847222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45962.748287847222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45962.748287847222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45962.748287847222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45962.748287847222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45962.748287847222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45962.748287847222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45962.748287847222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45962.748287847222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45962.748287847222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45962.748287847222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45962.748287847222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45962.748287847222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45962.748287847222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45962.748287847222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45962.748287847222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45962.748287847222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45962.748287847222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45962.748287847222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45962.748287847222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45962.748287847222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45962.748287847222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45962.748287847222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45962.748287847222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45962.748287847222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45962.748287847222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45962.748287847222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45962.748287847222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45962.748287847222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45962.748287847222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45962.748287847222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45962.748287847222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45962.748287847222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45962.748287847222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45962.748287847222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45962.748287847222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45962.748287847222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45962.748287847222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45962.748287847222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45962.748287847222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45962.748287847222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45962.748287847222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45962.748287847222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45962.748287847222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45962.748287847222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45962.748287847222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45962.748287847222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45962.748287847222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45962.748287847222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45962.748287847222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45962.748287847222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45962.748287847222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45962.748287847222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45962.748287847222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45962.748287847222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45962.748287847222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45962.748287847222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45962.748287847222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45962.748287847222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45962.748287847222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45962.748287847222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45962.748287847222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45962.748287847222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45962.748287847222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45962.748287847222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45962.748287847222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45962.748287847222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45962.748287847222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45962.748287847222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45962.748287847222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45962.748287847222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45962.748287847222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45962.748287847222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45962.748287847222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45962.748287847222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45962.748287847222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45962.748287847222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45962.748287847222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45962.748287847222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45962.748287847222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45962.748287847222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45962.748287847222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45962.748287847222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45962.748287847222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45962.748287847222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45962.748287847222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45962.748287847222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45962.748287847222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45962.748287847222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45962.748287847222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45962.748287847222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45962.748287847222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45962.748287847222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45962.748287847222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45962.748287847222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45962.748287847222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45962.748287847222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45962.748287847222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45962.748287847222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45962.748287847222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45962.748287847222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45962.748287847222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45962.748287847222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45962.748287847222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45962.748287847222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45962.748287847222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45962.748287847222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45962.748287847222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45962.748287847222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45962.748287847222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45962.748287847222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45962.748287847222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45962.748287847222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45962.748287847222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45962.748287847222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45962.748287847222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45962.748287847222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45962.748287847222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45962.748287847222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45962.748287847222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45962.748287847222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45962.748287847222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45962.748287847222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45962.748287847222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45962.748287847222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45962.748287847222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45962.748287847222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45962.748287847222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45962.748287847222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45962.748287847222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45962.748287847222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45962.748287847222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45962.748287847222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45962.748287847222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45962.748287847222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45962.748287847222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45962.748287847222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45962.748287847222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45962.748287847222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45962.748287847222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45962.748287847222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45962.748287847222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45962.748287847222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45962.748287847222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45962.748287847222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45962.748287847222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45962.748287847222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45962.748287847222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45962.748287847222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45962.748287847222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45962.748287847222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45962.748287847222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45962.748287847222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45962.748287847222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45962.748287847222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45962.748287847222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45962.748287847222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45962.748287847222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45962.748287847222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45962.748287847222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45962.748287847222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45962.748287847222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45962.748287847222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45962.748287847222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45962.748287847222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45962.748287847222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45962.748287847222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45962.748287847222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45962.748287847222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45962.748287847222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45962.748287847222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45962.748287847222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45962.748287847222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45962.748287847222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45962.748287847222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45962.748287847222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45962.748287847222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45962.748287847222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45962.748287847222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45962.748287847222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45962.748287847222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45962.748287847222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45962.748287847222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45962.748287847222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45962.748287847222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45962.748287847222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45962.748287847222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45962.748287847222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45962.748287847222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45962.748287847222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45962.748287847222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45962.748287847222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45962.748287847222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45962.748287847222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45962.748287847222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45962.748287847222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45962.748287847222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45962.748287847222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45962.748287847222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45962.748287847222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45962.748287847222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45962.748287847222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45962.748287847222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45962.748287847222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45962.748287847222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45962.748287847222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45962.748287847222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45962.748287847222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45962.748287847222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45962.748287847222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45962.748287847222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45962.748287847222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45962.748287847222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45962.748287847222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45962.748287847222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45962.748287847222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45962.748287847222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45962.748287847222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45962.748287847222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45962.748287847222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45962.748287847222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45962.748287847222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45962.748287847222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45962.748287847222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45962.748287847222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45962.748287847222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45962.748287847222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45962.748287847222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45962.748287847222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45962.748287847222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45962.748287847222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45962.748287847222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45962.748287847222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45962.748287847222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45962.748287847222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45962.748287847222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45962.748287847222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45962.748287847222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45962.748287847222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45962.748287847222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45962.748287847222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45962.748287847222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45962.748287847222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45962.748287847222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45962.748287847222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45962.748287847222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45962.748287847222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45962.748287847222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45962.748287847222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45962.748287847222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45962.748287847222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45962.748287847222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45962.748287847222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45962.748287847222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45962.748287847222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45962.748287847222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45962.748287847222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45962.748287847222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45962.748287847222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45962.748287847222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45962.748287847222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45962.748287847222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45962.748287847222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45962.748287847222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45962.748287847222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45962.748287847222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45962.748287847222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45962.748287847222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45962.748287847222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45962.748287847222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45962.748287847222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45962.748287847222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45962.748287847222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45962.748287847222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45962.748287847222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45962.748287847222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45962.748287847222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45962.748287847222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45962.748287847222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45962.748287847222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45962.748287847222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45962.748287847222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45962.748287847222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45962.748287847222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45962.748287847222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45962.748287847222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45962.748287847222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45962.748287847222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45962.748287847222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45962.748287847222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45962.748287847222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45962.748287847222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45962.748287847222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45962.748287847222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45962.748287847222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45962.748287847222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45962.748287847222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45962.748287847222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45962.748287847222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45962.748287847222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45962.748287847222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45962.748287847222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45962.748287847222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45962.748287847222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45962.748287847222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45962.748287847222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45962.748287847222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45962.748287847222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45962.748287847222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45962.748287847222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45962.748287847222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45962.748287847222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45962.748287847222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45962.748287847222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45962.748287847222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45962.748287847222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45962.748287847222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45962.748287847222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45962.748287847222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45962.748287847222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45962.748287847222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45962.748287847222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45962.748287847222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45962.748287847222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45962.748287847222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45962.748287847222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45962.748287847222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45962.748287847222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45962.748287847222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45962.748287847222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45962.748287847222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45962.748287847222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45962.748287847222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45962.748287847222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45962.748287847222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45962.748287847222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45962.748287847222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45962.748287847222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45962.748287847222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45962.748287847222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45962.748287847222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45962.748287847222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45962.748287847222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45962.748287847222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45962.748287847222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45962.748287847222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45962.748287847222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45962.748287847222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45962.748287847222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45962.748287847222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45962.748287847222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45962.748287847222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45962.748287847222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45962.748287847222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45962.748287847222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45962.748287847222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45962.748287847222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45962.748287847222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45962.748287847222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45962.748287847222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45962.748287847222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45962.748287847222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45962.748287847222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45962.748287847222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45962.748287847222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45962.748287847222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45962.748287847222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45962.748287847222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45962.748287847222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45962.748287847222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45962.748287847222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45962.748287847222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45962.748287847222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45962.748287847222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45962.748287847222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45962.748287847222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45962.748287847222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45962.748287847222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45962.748287847222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45962.748287847222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45962.748287847222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45962.748287847222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45962.748287847222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45962.748287847222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45962.748287847222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45962.748287847222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45962.748287847222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45962.748287847222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45962.748287847222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45962.748287847222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45962.748287847222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45962.748287847222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45962.748287847222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45962.748287847222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45962.748287847222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45962.748287847222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45962.748287847222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45962.748287847222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45962.748287847222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45962.748287847222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45962.748287847222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45962.748287847222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45962.748287847222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45962.748287847222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45962.748287847222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45962.748287847222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45962.748287847222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45962.748287847222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45962.748287847222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45962.748287847222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45962.748287847222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45962.748287847222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45962.748287847222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45962.748287847222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45962.748287847222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45962.748287847222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45962.748287847222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45962.748287847222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45962.748287847222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45962.748287847222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45962.748287847222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45962.748287847222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45962.748287847222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45962.748287847222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45962.748287847222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45962.748287847222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45962.748287847222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45962.748287847222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45962.748287847222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45962.748287847222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45962.748287847222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45962.748287847222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45962.748287847222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45962.748287847222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45962.748287847222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45962.748287847222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45962.748287847222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45962.748287847222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45962.748287847222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45962.748287847222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45962.748287847222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45962.748287847222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45962.748287847222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45962.748287847222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45962.748287847222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45962.748287847222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45962.748287847222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45962.748287847222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45962.748287847222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45962.748287847222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45962.748287847222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45962.748287847222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45962.748287847222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45962.748287847222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45962.748287847222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45962.748287847222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45962.748287847222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45962.748287847222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45962.748287847222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45962.748287847222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45962.748287847222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45962.748287847222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45962.748287847222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45962.748287847222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45962.748287847222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45962.748287847222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45962.748287847222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45962.748287847222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45962.748287847222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45962.748287847222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45962.748287847222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45962.748287847222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45962.748287847222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45962.748287847222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45962.748287847222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45962.748287847222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45962.748287847222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45962.748287847222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45962.748287847222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45962.748287847222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45962.748287847222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45962.748287847222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45962.748287847222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45962.748287847222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45962.748287847222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45962.748287847222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45962.748287847222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45962.748287847222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45962.748287847222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45962.748287847222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45962.748287847222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45962.748287847222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45962.748287847222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45962.748287847222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45962.748287847222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45962.748287847222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45962.748287847222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45962.748287847222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45962.748287847222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45962.748287847222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45962.748287847222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45962.748287847222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45962.748287847222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45962.748287847222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45962.748287847222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45962.748287847222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45962.748287847222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45962.748287847222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45962.748287847222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45962.748287847222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45962.748287847222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45962.748287847222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45962.748287847222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45962.748287847222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45962.748287847222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45962.748287847222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45962.748287847222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45962.748287847222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45962.748287847222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45962.748287847222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45962.748287847222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45962.748287847222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45962.748287847222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45962.748287847222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45962.748287847222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45962.748287847222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45962.748287847222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45962.748287847222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45962.748287847222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45962.748287847222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45962.748287847222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45962.748287847222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45962.748287847222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45962.748287847222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45962.748287847222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45962.748287847222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45962.748287847222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45962.748287847222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45962.748287847222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45962.748287847222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45962.748287847222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45962.748287847222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45962.748287847222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45962.748287847222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45962.748287847222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45962.748287847222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45962.748287847222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45962.748287847222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45962.748287847222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45962.748287847222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45962.748287847222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45962.748287847222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45962.748287847222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45962.748287847222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45962.748287847222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45962.748287847222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45962.748287847222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I7" sqref="I7:J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259.26757025462575</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1.7795378472219454</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45962.748287847222</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45962.748287847222</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39115</v>
      </c>
      <c r="E6" s="121"/>
      <c r="F6" s="122"/>
      <c r="G6" s="123">
        <f ca="1">IFERROR(NOW()-F6,"")</f>
        <v>45962.748287847222</v>
      </c>
      <c r="H6" s="122"/>
      <c r="I6" s="118" t="str">
        <f>IFERROR(VLOOKUP(D6,DB!A:F,6,0),"")</f>
        <v>Generator-SG</v>
      </c>
      <c r="J6" s="118" t="str">
        <f>IFERROR(VLOOKUP(D6,DB!A:G,7,0),"")</f>
        <v>No BB Shifted</v>
      </c>
      <c r="K6" s="124"/>
      <c r="L6" s="120" t="str">
        <f>IFERROR(VLOOKUP(D6,DB!A:I,9,0),"")</f>
        <v>Latis</v>
      </c>
    </row>
    <row r="7" spans="1:16" ht="15" customHeight="1">
      <c r="A7" s="118"/>
      <c r="B7" s="118" t="str">
        <f>IFERROR(VLOOKUP(D7,DB!A:K,11,0),"")</f>
        <v>R4</v>
      </c>
      <c r="C7" s="119"/>
      <c r="D7" s="120" t="s">
        <v>39116</v>
      </c>
      <c r="E7" s="121"/>
      <c r="F7" s="122"/>
      <c r="G7" s="123">
        <f ca="1">IFERROR(NOW()-F7,"")</f>
        <v>45962.748287847222</v>
      </c>
      <c r="H7" s="122"/>
      <c r="I7" s="118" t="str">
        <f>IFERROR(VLOOKUP(D7,DB!A:F,6,0),"")</f>
        <v>SCECO</v>
      </c>
      <c r="J7" s="118" t="str">
        <f>IFERROR(VLOOKUP(D7,DB!A:G,7,0),"")</f>
        <v>Dead</v>
      </c>
      <c r="K7" s="124"/>
      <c r="L7" s="120" t="str">
        <f>IFERROR(VLOOKUP(D7,DB!A:I,9,0),"")</f>
        <v>Latis</v>
      </c>
    </row>
    <row r="8" spans="1:16" ht="15" customHeight="1">
      <c r="A8" s="118"/>
      <c r="B8" s="118" t="str">
        <f>IFERROR(VLOOKUP(D8,DB!A:K,11,0),"")</f>
        <v/>
      </c>
      <c r="C8" s="119"/>
      <c r="D8" s="120"/>
      <c r="E8" s="121"/>
      <c r="F8" s="122"/>
      <c r="G8" s="123">
        <f ca="1">IFERROR(NOW()-F8,"")</f>
        <v>45962.748287847222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45962.748287847222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45962.748287847222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45962.748287847222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45962.748287847222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45962.748287847222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45962.748287847222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45962.748287847222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45962.748287847222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45962.748287847222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45962.748287847222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45962.748287847222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45962.748287847222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45962.748287847222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45962.748287847222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45962.748287847222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45962.748287847222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45962.748287847222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45962.748287847222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45962.748287847222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45962.748287847222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45962.748287847222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45962.748287847222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45962.748287847222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45962.748287847222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45962.748287847222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45962.748287847222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45962.748287847222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45962.748287847222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45962.748287847222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45962.748287847222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45962.748287847222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45962.748287847222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45962.748287847222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45962.748287847222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45962.748287847222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45962.748287847222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45962.748287847222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45962.748287847222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45962.748287847222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45962.748287847222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45962.748287847222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45962.748287847222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45962.748287847222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45962.748287847222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45962.748287847222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45962.748287847222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45962.748287847222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45962.748287847222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45962.748287847222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45962.748287847222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45962.748287847222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45962.748287847222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45962.748287847222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45962.748287847222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45962.748287847222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45962.748287847222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45962.748287847222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45962.748287847222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45962.748287847222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45962.748287847222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45962.748287847222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45962.748287847222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45962.748287847222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45962.748287847222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45962.748287847222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45962.748287847222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45962.748287847222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45962.748287847222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45962.748287847222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45962.748287847222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45962.748287847222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45962.748287847222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45962.748287847222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45962.748287847222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45962.748287847222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45962.748287847222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45962.748287847222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45962.748287847222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45962.748287847222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45962.748287847222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45962.748287847222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45962.748287847222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45962.748287847222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45962.748287847222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45962.748287847222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45962.748287847222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45962.748287847222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45962.748287847222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45962.748287847222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45962.748287847222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45962.748287847222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45962.748287847222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45962.748287847222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45962.748287847222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45962.748287847222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45962.748287847222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45962.748287847222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45962.748287847222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45962.748287847222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45962.748287847222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45962.748287847222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45962.748287847222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45962.748287847222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45962.748287847222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45962.748287847222</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45962.748287847222</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70.916227662033634</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36.559410532405309</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14.087176736109541</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9.8734953717212193E-3</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45962.748287847222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45962.748287847222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45962.748287847222</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45962.748287847222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45962.748287847222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45962.748287847222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45962.748287847222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45962.748287847222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45962.748287847222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45962.748287847222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45962.748287847222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45962.748287847222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45962.748287847222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45962.748287847222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45962.748287847222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45962.748287847222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45962.748287847222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45962.748287847222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45962.748287847222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45962.748287847222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45962.748287847222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45962.748287847222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45962.748287847222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45962.748287847222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45962.748287847222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45962.748287847222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45962.748287847222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45962.748287847222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45962.748287847222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45962.748287847222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45962.748287847222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45962.748287847222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45962.748287847222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45962.748287847222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45962.748287847222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45962.748287847222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45962.748287847222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45962.748287847222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45962.748287847222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45962.748287847222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45962.748287847222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45962.748287847222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45962.748287847222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45962.748287847222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45962.748287847222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45962.748287847222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45962.748287847222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45962.748287847222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45962.748287847222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45962.748287847222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45962.748287847222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45962.748287847222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45962.748287847222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45962.748287847222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45962.748287847222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45962.748287847222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45962.748287847222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45962.748287847222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45962.748287847222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45962.748287847222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45962.748287847222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45962.748287847222</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45962.748287847222</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45962.748287847222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45962.748287847222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45962.748287847222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45962.748287847222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45962.748287847222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45962.748287847222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45962.748287847222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45962.748287847222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45962.748287847222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45962.748287847222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45962.748287847222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45962.748287847222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45962.748287847222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45962.748287847222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45962.748287847222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45962.748287847222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45962.748287847222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45962.748287847222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45962.748287847222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45962.748287847222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45962.748287847222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45962.748287847222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45962.748287847222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45962.748287847222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45962.748287847222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45962.748287847222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45962.748287847222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45962.748287847222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45962.748287847222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45962.748287847222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45962.748287847222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45962.748287847222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45962.748287847222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45962.748287847222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45962.748287847222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45962.748287847222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45962.748287847222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45962.748287847222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45962.748287847222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45962.748287847222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45962.748287847222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45962.748287847222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45962.748287847222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45962.748287847222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45962.748287847222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45962.748287847222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45962.748287847222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45962.748287847222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45962.748287847222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45962.748287847222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45962.748287847222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45962.748287847222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45962.748287847222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45962.748287847222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45962.748287847222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45962.748287847222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45962.748287847222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45962.748287847222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45962.748287847222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45962.748287847222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45962.748287847222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45962.748287847222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45962.748287847222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45962.748287847222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45962.748287847222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45962.748287847222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45962.748287847222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45962.748287847222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45962.748287847222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45962.748287847222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45962.748287847222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45962.748287847222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45962.748287847222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45962.748287847222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45962.748287847222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45962.748287847222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45962.748287847222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45962.748287847222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45962.748287847222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45962.748287847222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45962.748287847222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45962.748287847222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45962.748287847222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45962.748287847222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45962.748287847222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45962.748287847222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45962.748287847222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45962.748287847222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45962.748287847222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45962.748287847222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45962.748287847222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45962.748287847222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45962.748287847222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45962.748287847222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45962.748287847222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45962.748287847222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45962.748287847222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45962.748287847222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45962.748287847222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45962.748287847222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45962.748287847222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45962.748287847222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45962.748287847222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45962.748287847222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45962.748287847222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45962.748287847222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45962.748287847222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45962.748287847222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45962.748287847222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45962.748287847222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45962.748287847222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45962.748287847222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45962.748287847222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45962.748287847222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45962.748287847222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45962.748287847222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45962.748287847222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45962.748287847222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45962.748287847222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45962.748287847222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45962.748287847222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45962.748287847222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45962.748287847222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45962.748287847222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45962.748287847222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45962.748287847222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45962.748287847222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45962.748287847222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45962.748287847222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45962.748287847222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45962.748287847222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45962.748287847222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45962.748287847222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45962.748287847222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45962.748287847222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45962.748287847222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45962.748287847222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45962.748287847222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45962.748287847222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45962.748287847222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45962.748287847222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45962.748287847222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45962.748287847222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45962.748287847222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45962.748287847222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45962.748287847222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45962.748287847222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45962.748287847222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45962.748287847222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45962.748287847222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45962.748287847222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45962.748287847222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45962.748287847222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45962.748287847222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45962.748287847222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45962.748287847222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45962.748287847222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45962.748287847222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45962.748287847222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45962.748287847222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45962.748287847222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45962.748287847222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45962.748287847222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45962.748287847222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45962.748287847222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45962.748287847222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45962.748287847222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45962.748287847222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45962.748287847222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45962.748287847222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45962.748287847222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45962.748287847222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45962.748287847222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45962.748287847222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45962.748287847222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45962.748287847222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45962.748287847222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45962.748287847222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45962.748287847222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45962.748287847222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45962.748287847222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45962.748287847222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45962.748287847222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45962.748287847222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45962.748287847222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45962.748287847222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45962.748287847222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45962.748287847222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45962.748287847222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45962.748287847222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45962.748287847222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45962.748287847222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45962.748287847222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45962.748287847222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45962.748287847222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45962.748287847222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45962.748287847222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45962.748287847222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45962.748287847222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45962.748287847222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45962.748287847222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45962.748287847222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45962.748287847222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45962.748287847222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45962.748287847222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45962.748287847222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45962.748287847222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45962.748287847222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45962.748287847222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45962.748287847222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45962.748287847222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45962.748287847222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45962.748287847222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45962.748287847222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45962.748287847222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45962.748287847222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45962.748287847222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45962.748287847222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45962.748287847222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45962.748287847222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45962.748287847222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45962.748287847222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45962.748287847222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45962.748287847222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45962.748287847222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45962.748287847222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45962.748287847222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45962.748287847222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45962.748287847222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45962.748287847222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45962.748287847222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45962.748287847222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45962.748287847222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45962.748287847222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45962.748287847222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45962.748287847222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45962.748287847222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45962.748287847222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45962.748287847222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45962.748287847222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45962.748287847222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45962.748287847222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45962.748287847222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45962.748287847222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45962.748287847222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45962.748287847222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45962.748287847222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45962.748287847222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45962.748287847222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45962.748287847222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45962.748287847222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45962.748287847222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45962.748287847222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45962.748287847222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45962.748287847222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45962.748287847222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45962.748287847222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45962.748287847222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45962.748287847222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45962.748287847222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45962.748287847222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45962.748287847222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45962.748287847222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45962.748287847222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45962.748287847222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45962.748287847222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45962.748287847222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45962.748287847222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45962.748287847222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45962.748287847222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45962.748287847222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45962.748287847222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45962.748287847222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45962.748287847222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45962.748287847222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45962.748287847222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45962.748287847222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45962.748287847222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45962.748287847222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45962.748287847222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45962.748287847222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45962.748287847222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45962.748287847222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45962.748287847222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45962.748287847222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45962.748287847222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45962.748287847222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45962.748287847222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45962.748287847222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45962.748287847222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45962.748287847222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45962.748287847222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45962.748287847222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45962.748287847222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45962.748287847222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45962.748287847222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45962.748287847222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45962.748287847222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45962.748287847222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45962.748287847222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45962.748287847222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45962.748287847222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45962.748287847222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45962.748287847222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45962.748287847222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45962.748287847222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45962.748287847222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45962.748287847222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45962.748287847222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45962.748287847222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45962.748287847222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45962.748287847222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45962.748287847222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45962.748287847222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45962.748287847222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45962.748287847222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45962.748287847222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45962.748287847222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45962.748287847222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45962.748287847222</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R6</v>
      </c>
      <c r="C2" s="104">
        <v>1</v>
      </c>
      <c r="D2" s="102" t="s">
        <v>30435</v>
      </c>
      <c r="E2" s="105" t="s">
        <v>39021</v>
      </c>
      <c r="F2" s="106">
        <v>45962.732499999998</v>
      </c>
      <c r="G2" s="76">
        <f ca="1">IFERROR(NOW()-F2,"-")</f>
        <v>1.5787847223691642E-2</v>
      </c>
      <c r="H2" s="106">
        <v>45962.732499999998</v>
      </c>
      <c r="I2" s="102" t="str">
        <f>IFERROR(VLOOKUP(D2,DB!A:F,6,0),"")</f>
        <v>SCECO</v>
      </c>
      <c r="J2" s="101" t="str">
        <f>IFERROR(VLOOKUP(D2,DB!A:G,7,0),"")</f>
        <v>Vandalized+No BB Design</v>
      </c>
      <c r="K2" s="107"/>
      <c r="L2" s="108" t="str">
        <f>IFERROR(VLOOKUP(D2,DB!A:I,9,0),"")</f>
        <v>Latis</v>
      </c>
    </row>
    <row r="3" spans="1:16383" ht="31.5" customHeight="1">
      <c r="A3" s="103"/>
      <c r="B3" s="102" t="str">
        <f>IFERROR(VLOOKUP(D3,DB!A:K,11,0),"")</f>
        <v/>
      </c>
      <c r="C3" s="104"/>
      <c r="D3" s="102"/>
      <c r="E3" s="105"/>
      <c r="F3" s="106"/>
      <c r="G3" s="76">
        <f ca="1">IFERROR(NOW()-F3,"-")</f>
        <v>45962.748287847222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45962.748287847222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45962.748287847222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45962.748287847222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45962.748287847222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45962.748287847222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45962.748287847222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45962.748287847222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45962.748287847222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45962.748287847222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45962.748287847222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45962.748287847222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45962.748287847222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45962.748287847222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45962.748287847222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45962.748287847222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45962.748287847222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45962.748287847222</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2025-11-01T14:57:39Z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