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37" documentId="120_S{2AC9BD13-BADA-5192-A53E-5A8FF88502F6}" xr6:coauthVersionLast="47" xr6:coauthVersionMax="47" xr10:uidLastSave="{EFAC1D8A-173C-4A3E-8599-1F1977379BE4}"/>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<sst xmlns="http://schemas.openxmlformats.org/spreadsheetml/2006/main" count="180269" uniqueCount="39117">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</sst>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308.76034641204024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45971.708772337966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45971.708772337966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45971.708772337966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45971.708772337966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45971.708772337966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45971.708772337966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45971.708772337966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45971.708772337966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45971.708772337966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45971.708772337966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45971.708772337966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45971.708772337966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45971.708772337966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45971.708772337966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45971.708772337966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45971.708772337966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45971.708772337966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45971.708772337966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45971.708772337966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45971.708772337966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45971.708772337966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45971.708772337966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45971.708772337966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45971.708772337966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45971.708772337966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45971.708772337966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45971.708772337966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45971.708772337966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45971.708772337966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45971.708772337966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45971.708772337966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45971.708772337966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45971.708772337966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45971.708772337966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45971.708772337966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45971.708772337966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45971.708772337966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45971.708772337966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45971.708772337966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45971.708772337966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45971.708772337966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45971.708772337966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45971.708772337966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45971.708772337966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45971.708772337966</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45971.708772337966</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B7E0AFF0-C629-42DF-8C31-68BC7897B774}"/>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tabSelected="1"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146.7089343750049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45971.708772337966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45971.708772337966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45971.708772337966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45971.708772337966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45971.708772337966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45971.708772337966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45971.708772337966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45971.708772337966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45971.708772337966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45971.708772337966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45971.708772337966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45971.708772337966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45971.708772337966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45971.708772337966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45971.708772337966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45971.708772337966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45971.708772337966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45971.708772337966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45971.708772337966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45971.708772337966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45971.708772337966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45971.708772337966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45971.708772337966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45971.708772337966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45971.708772337966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45971.708772337966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45971.708772337966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45971.708772337966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45971.708772337966</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45971.708772337966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45971.708772337966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45971.708772337966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45971.708772337966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45971.708772337966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45971.708772337966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45971.708772337966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45971.708772337966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45971.708772337966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45971.708772337966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45971.708772337966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45971.708772337966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45971.708772337966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45971.708772337966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45971.708772337966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45971.708772337966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45971.708772337966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45971.708772337966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45971.708772337966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45971.708772337966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45971.708772337966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45971.708772337966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45971.708772337966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45971.708772337966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45971.708772337966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45971.708772337966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45971.708772337966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45971.708772337966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45971.708772337966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45971.708772337966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45971.708772337966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45971.708772337966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45971.708772337966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45971.708772337966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45971.708772337966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45971.708772337966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45971.708772337966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45971.708772337966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45971.708772337966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45971.708772337966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45971.708772337966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45971.708772337966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45971.708772337966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45971.708772337966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45971.708772337966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45971.708772337966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45971.708772337966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45971.708772337966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45971.708772337966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45971.708772337966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45971.708772337966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45971.708772337966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45971.708772337966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45971.708772337966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45971.708772337966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45971.708772337966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45971.708772337966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45971.708772337966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45971.708772337966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45971.708772337966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45971.708772337966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45971.708772337966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45971.708772337966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45971.708772337966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45971.708772337966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45971.708772337966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45971.708772337966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45971.708772337966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45971.708772337966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45971.708772337966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45971.708772337966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45971.708772337966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45971.708772337966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45971.708772337966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45971.708772337966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45971.708772337966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45971.708772337966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45971.708772337966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45971.708772337966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45971.708772337966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45971.708772337966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45971.708772337966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45971.708772337966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45971.708772337966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45971.708772337966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45971.708772337966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45971.708772337966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45971.708772337966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45971.708772337966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45971.708772337966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45971.708772337966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45971.708772337966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45971.708772337966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45971.708772337966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45971.708772337966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45971.708772337966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45971.708772337966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45971.708772337966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45971.708772337966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45971.708772337966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45971.708772337966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45971.708772337966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45971.708772337966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45971.708772337966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45971.708772337966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45971.708772337966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45971.708772337966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45971.708772337966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45971.708772337966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45971.708772337966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45971.708772337966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45971.708772337966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45971.708772337966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45971.708772337966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45971.708772337966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45971.708772337966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45971.708772337966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45971.708772337966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45971.708772337966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45971.708772337966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45971.708772337966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45971.708772337966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45971.708772337966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45971.708772337966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45971.708772337966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45971.708772337966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45971.708772337966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45971.708772337966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45971.708772337966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45971.708772337966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45971.708772337966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45971.708772337966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45971.708772337966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45971.708772337966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45971.708772337966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45971.708772337966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45971.708772337966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45971.708772337966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45971.708772337966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45971.708772337966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45971.708772337966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45971.708772337966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45971.708772337966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45971.708772337966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45971.708772337966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45971.708772337966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45971.708772337966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45971.708772337966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45971.708772337966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45971.708772337966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45971.708772337966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45971.708772337966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45971.708772337966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45971.708772337966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45971.708772337966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45971.708772337966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45971.708772337966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45971.708772337966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45971.708772337966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45971.708772337966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45971.708772337966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45971.708772337966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45971.708772337966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45971.708772337966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45971.708772337966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45971.708772337966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45971.708772337966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45971.708772337966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45971.708772337966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45971.708772337966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45971.708772337966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45971.708772337966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45971.708772337966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45971.708772337966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45971.708772337966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45971.708772337966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45971.708772337966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45971.708772337966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45971.708772337966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45971.708772337966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45971.708772337966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45971.708772337966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45971.708772337966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45971.708772337966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45971.708772337966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45971.708772337966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45971.708772337966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45971.708772337966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45971.708772337966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45971.708772337966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45971.708772337966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45971.708772337966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45971.708772337966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45971.708772337966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45971.708772337966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45971.708772337966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45971.708772337966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45971.708772337966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45971.708772337966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45971.708772337966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45971.708772337966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45971.708772337966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45971.708772337966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45971.708772337966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45971.708772337966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45971.708772337966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45971.708772337966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45971.708772337966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45971.708772337966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45971.708772337966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45971.708772337966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45971.708772337966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45971.708772337966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45971.708772337966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45971.708772337966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45971.708772337966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45971.708772337966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45971.708772337966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45971.708772337966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45971.708772337966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45971.708772337966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45971.708772337966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45971.708772337966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45971.708772337966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45971.708772337966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45971.708772337966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45971.708772337966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45971.708772337966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45971.708772337966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45971.708772337966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45971.708772337966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45971.708772337966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45971.708772337966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45971.708772337966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45971.708772337966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45971.708772337966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45971.708772337966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45971.708772337966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45971.708772337966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45971.708772337966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45971.708772337966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45971.708772337966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45971.708772337966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45971.708772337966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45971.708772337966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45971.708772337966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45971.708772337966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45971.708772337966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45971.708772337966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45971.708772337966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45971.708772337966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45971.708772337966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45971.708772337966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45971.708772337966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45971.708772337966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45971.708772337966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45971.708772337966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45971.708772337966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45971.708772337966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45971.708772337966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45971.708772337966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45971.708772337966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45971.708772337966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45971.708772337966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45971.708772337966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45971.708772337966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45971.708772337966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45971.708772337966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45971.708772337966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45971.708772337966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45971.708772337966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45971.708772337966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45971.708772337966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45971.708772337966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45971.708772337966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45971.708772337966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45971.708772337966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45971.708772337966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45971.708772337966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45971.708772337966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45971.708772337966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45971.708772337966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45971.708772337966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45971.708772337966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45971.708772337966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45971.708772337966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45971.708772337966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45971.708772337966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45971.708772337966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45971.708772337966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45971.708772337966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45971.708772337966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45971.708772337966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45971.708772337966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45971.708772337966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45971.708772337966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45971.708772337966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45971.708772337966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45971.708772337966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45971.708772337966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45971.708772337966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45971.708772337966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45971.708772337966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45971.708772337966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45971.708772337966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45971.708772337966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45971.708772337966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45971.708772337966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45971.708772337966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45971.708772337966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45971.708772337966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45971.708772337966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45971.708772337966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45971.708772337966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45971.708772337966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45971.708772337966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45971.708772337966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45971.708772337966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45971.708772337966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45971.708772337966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45971.708772337966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45971.708772337966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45971.708772337966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45971.708772337966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45971.708772337966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45971.708772337966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45971.708772337966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45971.708772337966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45971.708772337966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45971.708772337966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45971.708772337966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45971.708772337966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45971.708772337966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45971.708772337966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45971.708772337966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45971.708772337966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45971.708772337966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45971.708772337966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45971.708772337966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45971.708772337966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45971.708772337966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45971.708772337966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45971.708772337966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45971.708772337966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45971.708772337966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45971.708772337966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45971.708772337966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45971.708772337966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45971.708772337966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45971.708772337966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45971.708772337966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45971.708772337966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45971.708772337966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45971.708772337966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45971.708772337966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45971.708772337966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45971.708772337966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45971.708772337966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45971.708772337966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45971.708772337966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45971.708772337966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45971.708772337966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45971.708772337966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45971.708772337966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45971.708772337966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45971.708772337966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45971.708772337966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45971.708772337966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45971.708772337966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45971.708772337966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45971.708772337966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45971.708772337966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45971.708772337966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45971.708772337966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45971.708772337966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45971.708772337966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45971.708772337966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45971.708772337966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45971.708772337966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45971.708772337966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45971.708772337966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45971.708772337966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45971.708772337966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45971.708772337966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45971.708772337966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45971.708772337966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45971.708772337966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45971.708772337966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45971.708772337966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45971.708772337966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45971.708772337966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45971.708772337966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45971.708772337966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45971.708772337966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45971.708772337966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45971.708772337966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45971.708772337966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45971.708772337966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45971.708772337966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45971.708772337966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45971.708772337966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45971.708772337966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45971.708772337966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45971.708772337966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45971.708772337966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45971.708772337966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45971.708772337966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45971.708772337966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45971.708772337966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45971.708772337966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45971.708772337966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45971.708772337966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45971.708772337966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45971.708772337966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45971.708772337966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45971.708772337966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45971.708772337966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45971.708772337966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45971.708772337966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45971.708772337966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45971.708772337966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45971.708772337966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45971.708772337966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45971.708772337966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45971.708772337966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45971.708772337966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45971.708772337966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45971.708772337966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45971.708772337966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45971.708772337966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45971.708772337966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45971.708772337966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45971.708772337966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45971.708772337966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45971.708772337966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45971.708772337966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45971.708772337966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45971.708772337966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45971.708772337966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45971.708772337966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45971.708772337966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45971.708772337966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45971.708772337966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45971.708772337966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45971.708772337966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45971.708772337966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45971.708772337966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45971.708772337966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45971.708772337966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45971.708772337966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45971.708772337966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45971.708772337966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45971.708772337966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45971.708772337966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45971.708772337966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45971.708772337966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45971.708772337966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45971.708772337966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45971.708772337966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45971.708772337966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45971.708772337966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45971.708772337966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45971.708772337966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45971.708772337966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45971.708772337966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45971.708772337966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45971.708772337966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45971.708772337966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45971.708772337966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45971.708772337966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45971.708772337966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45971.708772337966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45971.708772337966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45971.708772337966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45971.708772337966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45971.708772337966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45971.708772337966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45971.708772337966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45971.708772337966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45971.708772337966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45971.708772337966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45971.708772337966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45971.708772337966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45971.708772337966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45971.708772337966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45971.708772337966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45971.708772337966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45971.708772337966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45971.708772337966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45971.708772337966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45971.708772337966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45971.708772337966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45971.708772337966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45971.708772337966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45971.708772337966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45971.708772337966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45971.708772337966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45971.708772337966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45971.708772337966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45971.708772337966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45971.708772337966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45971.708772337966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45971.708772337966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45971.708772337966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45971.708772337966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45971.708772337966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45971.708772337966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45971.708772337966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45971.708772337966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45971.708772337966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45971.708772337966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45971.708772337966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45971.708772337966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45971.708772337966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45971.708772337966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45971.708772337966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45971.708772337966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45971.708772337966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45971.708772337966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45971.708772337966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45971.708772337966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45971.708772337966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45971.708772337966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45971.708772337966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45971.708772337966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45971.708772337966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45971.708772337966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45971.708772337966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45971.708772337966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45971.708772337966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45971.708772337966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45971.708772337966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45971.708772337966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45971.708772337966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45971.708772337966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45971.708772337966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45971.708772337966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45971.708772337966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45971.708772337966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45971.708772337966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45971.708772337966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45971.708772337966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45971.708772337966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45971.708772337966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45971.708772337966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45971.708772337966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45971.708772337966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45971.708772337966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45971.708772337966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45971.708772337966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45971.708772337966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45971.708772337966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45971.708772337966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45971.708772337966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45971.708772337966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45971.708772337966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45971.708772337966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45971.708772337966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45971.708772337966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45971.708772337966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45971.708772337966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45971.708772337966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45971.708772337966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45971.708772337966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45971.708772337966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45971.708772337966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45971.708772337966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45971.708772337966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45971.708772337966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45971.708772337966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45971.708772337966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45971.708772337966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45971.708772337966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45971.708772337966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45971.708772337966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45971.708772337966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45971.708772337966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45971.708772337966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45971.708772337966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45971.708772337966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45971.708772337966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45971.708772337966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45971.708772337966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45971.708772337966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45971.708772337966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45971.708772337966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45971.708772337966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45971.708772337966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45971.708772337966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45971.708772337966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45971.708772337966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45971.708772337966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45971.708772337966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45971.708772337966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45971.708772337966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45971.708772337966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45971.708772337966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45971.708772337966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45971.708772337966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45971.708772337966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45971.708772337966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45971.708772337966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45971.708772337966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45971.708772337966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45971.708772337966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45971.708772337966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45971.708772337966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45971.708772337966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45971.708772337966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45971.708772337966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45971.708772337966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45971.708772337966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45971.708772337966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45971.708772337966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45971.708772337966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45971.708772337966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45971.708772337966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45971.708772337966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45971.708772337966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45971.708772337966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45971.708772337966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45971.708772337966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45971.708772337966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45971.708772337966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45971.708772337966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45971.708772337966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45971.708772337966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45971.708772337966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45971.708772337966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45971.708772337966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45971.708772337966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45971.708772337966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45971.708772337966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45971.708772337966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45971.708772337966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45971.708772337966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45971.708772337966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45971.708772337966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45971.708772337966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45971.708772337966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45971.708772337966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45971.708772337966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45971.708772337966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45971.708772337966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45971.708772337966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45971.708772337966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45971.708772337966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45971.708772337966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45971.708772337966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45971.708772337966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45971.708772337966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45971.708772337966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45971.708772337966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45971.708772337966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45971.708772337966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45971.708772337966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45971.708772337966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45971.708772337966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45971.708772337966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45971.708772337966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45971.708772337966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45971.708772337966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45971.708772337966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45971.708772337966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45971.708772337966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45971.708772337966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45971.708772337966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45971.708772337966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45971.708772337966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45971.708772337966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45971.708772337966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45971.708772337966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45971.708772337966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45971.708772337966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45971.708772337966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45971.708772337966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45971.708772337966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45971.708772337966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45971.708772337966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45971.708772337966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45971.708772337966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45971.708772337966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45971.708772337966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45971.708772337966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45971.708772337966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45971.708772337966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45971.708772337966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45971.708772337966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45971.708772337966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45971.708772337966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45971.708772337966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45971.708772337966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45971.708772337966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45971.708772337966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45971.708772337966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45971.708772337966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45971.708772337966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45971.708772337966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45971.708772337966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45971.708772337966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45971.708772337966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45971.708772337966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45971.708772337966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45971.708772337966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45971.708772337966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45971.708772337966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45971.708772337966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45971.708772337966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45971.708772337966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45971.708772337966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45971.708772337966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45971.708772337966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45971.708772337966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45971.708772337966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45971.708772337966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45971.708772337966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45971.708772337966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45971.708772337966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45971.708772337966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45971.708772337966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45971.708772337966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45971.708772337966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45971.708772337966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45971.708772337966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45971.708772337966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45971.708772337966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45971.708772337966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45971.708772337966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45971.708772337966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45971.708772337966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45971.708772337966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45971.708772337966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45971.708772337966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45971.708772337966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45971.708772337966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45971.708772337966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45971.708772337966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45971.708772337966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45971.708772337966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45971.708772337966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45971.708772337966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45971.708772337966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45971.708772337966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45971.708772337966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45971.708772337966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45971.708772337966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45971.708772337966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45971.708772337966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45971.708772337966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45971.708772337966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45971.708772337966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45971.708772337966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45971.708772337966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45971.708772337966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45971.708772337966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45971.708772337966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45971.708772337966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45971.708772337966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45971.708772337966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45971.708772337966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45971.708772337966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45971.708772337966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45971.708772337966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45971.708772337966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45971.708772337966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45971.708772337966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45971.708772337966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45971.708772337966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45971.708772337966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45971.708772337966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45971.708772337966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45971.708772337966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45971.708772337966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45971.708772337966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45971.708772337966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45971.708772337966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45971.708772337966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45971.708772337966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45971.708772337966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45971.708772337966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45971.708772337966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45971.708772337966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45971.708772337966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45971.708772337966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45971.708772337966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45971.708772337966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45971.708772337966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45971.708772337966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45971.708772337966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45971.708772337966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45971.708772337966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45971.708772337966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45971.708772337966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45971.708772337966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45971.708772337966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45971.708772337966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45971.708772337966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45971.708772337966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45971.708772337966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45971.708772337966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45971.708772337966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45971.708772337966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45971.708772337966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45971.708772337966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45971.708772337966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45971.708772337966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45971.708772337966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45971.708772337966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45971.708772337966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45971.708772337966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45971.708772337966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45971.708772337966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45971.708772337966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45971.708772337966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45971.708772337966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45971.708772337966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45971.708772337966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45971.708772337966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45971.708772337966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45971.708772337966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45971.708772337966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45971.708772337966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45971.708772337966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45971.708772337966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45971.708772337966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45971.708772337966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45971.708772337966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45971.708772337966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45971.708772337966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45971.708772337966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45971.708772337966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45971.708772337966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45971.708772337966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45971.708772337966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45971.708772337966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45971.708772337966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45971.708772337966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45971.708772337966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45971.708772337966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45971.708772337966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45971.708772337966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45971.708772337966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45971.708772337966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45971.708772337966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45971.708772337966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45971.708772337966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45971.708772337966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45971.708772337966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45971.708772337966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45971.708772337966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45971.708772337966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45971.708772337966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45971.708772337966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45971.708772337966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45971.708772337966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45971.708772337966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45971.708772337966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45971.708772337966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45971.708772337966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45971.708772337966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45971.708772337966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45971.708772337966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45971.708772337966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45971.708772337966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45971.708772337966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45971.708772337966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45971.708772337966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45971.708772337966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45971.708772337966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45971.708772337966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45971.708772337966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45971.708772337966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45971.708772337966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45971.708772337966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45971.708772337966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45971.708772337966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45971.708772337966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45971.708772337966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45971.708772337966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45971.708772337966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45971.708772337966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45971.708772337966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45971.708772337966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45971.708772337966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45971.708772337966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45971.708772337966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45971.708772337966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45971.708772337966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45971.708772337966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45971.708772337966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45971.708772337966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45971.708772337966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45971.708772337966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45971.708772337966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45971.708772337966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45971.708772337966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45971.708772337966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45971.708772337966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45971.708772337966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45971.708772337966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45971.708772337966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45971.708772337966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45971.708772337966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45971.708772337966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45971.708772337966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45971.708772337966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45971.708772337966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45971.708772337966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45971.708772337966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45971.708772337966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45971.708772337966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45971.708772337966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45971.708772337966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45971.708772337966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45971.708772337966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45971.708772337966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45971.708772337966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45971.708772337966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45971.708772337966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45971.708772337966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45971.708772337966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45971.708772337966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45971.708772337966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45971.708772337966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45971.708772337966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45971.708772337966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45971.708772337966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45971.708772337966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45971.708772337966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45971.708772337966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45971.708772337966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45971.708772337966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45971.708772337966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45971.708772337966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45971.708772337966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45971.708772337966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45971.708772337966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45971.708772337966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45971.708772337966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45971.708772337966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45971.708772337966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45971.708772337966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45971.708772337966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45971.708772337966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45971.708772337966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45971.708772337966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45971.708772337966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45971.708772337966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45971.708772337966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45971.708772337966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45971.708772337966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45971.708772337966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45971.708772337966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45971.708772337966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45971.708772337966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45971.708772337966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45971.708772337966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45971.708772337966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45971.708772337966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45971.708772337966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45971.708772337966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45971.708772337966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45971.708772337966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45971.708772337966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45971.708772337966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45971.708772337966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45971.708772337966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45971.708772337966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45971.708772337966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45971.708772337966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45971.708772337966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45971.708772337966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45971.708772337966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45971.708772337966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45971.708772337966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45971.708772337966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45971.708772337966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45971.708772337966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45971.708772337966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45971.708772337966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45971.708772337966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45971.708772337966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45971.708772337966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45971.708772337966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45971.708772337966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45971.708772337966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45971.708772337966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45971.708772337966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45971.708772337966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45971.708772337966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45971.708772337966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45971.708772337966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45971.708772337966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45971.708772337966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45971.708772337966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45971.708772337966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45971.708772337966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45971.708772337966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45971.708772337966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45971.708772337966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45971.708772337966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45971.708772337966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45971.708772337966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45971.708772337966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45971.708772337966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45971.708772337966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45971.708772337966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45971.708772337966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45971.708772337966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45971.708772337966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45971.708772337966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45971.708772337966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45971.708772337966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45971.708772337966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45971.708772337966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45971.708772337966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45971.708772337966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45971.708772337966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45971.708772337966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45971.708772337966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45971.708772337966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45971.708772337966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45971.708772337966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45971.708772337966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45971.708772337966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45971.708772337966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45971.708772337966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45971.708772337966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45971.708772337966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45971.708772337966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45971.708772337966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45971.708772337966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45971.708772337966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45971.708772337966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45971.708772337966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45971.708772337966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45971.708772337966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45971.708772337966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45971.708772337966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45971.708772337966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45971.708772337966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45971.708772337966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45971.708772337966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45971.708772337966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45971.708772337966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45971.708772337966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45971.708772337966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45971.708772337966</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268.22805474537017</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6.6827893519075587E-2</v>
      </c>
      <c r="H3" s="96">
        <v>45971.641898148147</v>
      </c>
      <c r="I3" s="135" t="str">
        <f>IFERROR(VLOOKUP(D3,DB!A:F,6,0),"")</f>
        <v>SCECO</v>
      </c>
      <c r="J3" s="135" t="str">
        <f>IFERROR(VLOOKUP(D3,DB!A:G,7,0),"")</f>
        <v>Dead+In progress</v>
      </c>
      <c r="K3" s="98" t="s">
        <v>39108</v>
      </c>
      <c r="L3" s="92" t="str">
        <f>IFERROR(VLOOKUP(D3,DB!A:I,9,0),"")</f>
        <v>Latis</v>
      </c>
    </row>
    <row r="4" spans="1:16" ht="15" customHeight="1">
      <c r="A4" s="135"/>
      <c r="B4" s="135" t="str">
        <f>IFERROR(VLOOKUP(D4,DB!A:K,11,0),"")</f>
        <v/>
      </c>
      <c r="C4" s="94"/>
      <c r="D4" s="92"/>
      <c r="E4" s="95"/>
      <c r="F4" s="96"/>
      <c r="G4" s="97">
        <f ca="1">IFERROR(NOW()-F4,"")</f>
        <v>45971.708772337966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45971.708772337966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45971.708772337966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45971.708772337966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45971.708772337966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45971.708772337966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45971.708772337966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45971.708772337966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45971.708772337966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45971.708772337966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45971.708772337966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45971.708772337966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45971.708772337966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45971.708772337966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45971.708772337966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45971.708772337966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45971.708772337966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45971.708772337966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45971.708772337966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45971.708772337966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45971.708772337966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45971.708772337966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45971.708772337966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45971.708772337966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45971.708772337966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45971.708772337966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45971.708772337966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45971.708772337966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45971.708772337966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45971.708772337966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45971.708772337966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45971.708772337966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45971.708772337966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45971.708772337966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45971.708772337966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45971.708772337966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45971.708772337966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45971.708772337966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45971.708772337966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45971.708772337966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45971.708772337966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45971.708772337966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45971.708772337966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45971.708772337966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45971.708772337966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45971.708772337966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45971.708772337966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45971.708772337966</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45971.708772337966</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45971.708772337966</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45971.708772337966</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45971.708772337966</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45971.708772337966</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45971.708772337966</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45971.708772337966</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79.876712152778055</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45.519895023149729</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23.047661226853961</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45971.708772337966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45971.708772337966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45971.708772337966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45971.708772337966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45971.708772337966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45971.708772337966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45971.708772337966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45971.708772337966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45971.708772337966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45971.708772337966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45971.708772337966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45971.708772337966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45971.708772337966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45971.708772337966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45971.708772337966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45971.708772337966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45971.708772337966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45971.708772337966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45971.708772337966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45971.708772337966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45971.708772337966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45971.708772337966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45971.708772337966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45971.708772337966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45971.708772337966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45971.708772337966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45971.708772337966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45971.708772337966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45971.708772337966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45971.708772337966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45971.708772337966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45971.708772337966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45971.708772337966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45971.708772337966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45971.708772337966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45971.708772337966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45971.708772337966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45971.708772337966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45971.708772337966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45971.708772337966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45971.708772337966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45971.708772337966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45971.708772337966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45971.708772337966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45971.708772337966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45971.708772337966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45971.708772337966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45971.708772337966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45971.708772337966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45971.708772337966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45971.708772337966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45971.708772337966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45971.708772337966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45971.708772337966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45971.708772337966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45971.708772337966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45971.708772337966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45971.708772337966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45971.708772337966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45971.708772337966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45971.708772337966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45971.708772337966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45971.708772337966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45971.708772337966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45971.708772337966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45971.708772337966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45971.708772337966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45971.708772337966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45971.708772337966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45971.708772337966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45971.708772337966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45971.708772337966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45971.708772337966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45971.708772337966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45971.708772337966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45971.708772337966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45971.708772337966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45971.708772337966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45971.708772337966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45971.708772337966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45971.708772337966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45971.708772337966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45971.708772337966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45971.708772337966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45971.708772337966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45971.708772337966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45971.708772337966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45971.708772337966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45971.708772337966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45971.708772337966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45971.708772337966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45971.708772337966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45971.708772337966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45971.708772337966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45971.708772337966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45971.708772337966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45971.708772337966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45971.708772337966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45971.708772337966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45971.708772337966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45971.708772337966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45971.708772337966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45971.708772337966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45971.708772337966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45971.708772337966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45971.708772337966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45971.708772337966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45971.708772337966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45971.708772337966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45971.708772337966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45971.708772337966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45971.708772337966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45971.708772337966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45971.708772337966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45971.708772337966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45971.708772337966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45971.708772337966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45971.708772337966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45971.708772337966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45971.708772337966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45971.708772337966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45971.708772337966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45971.708772337966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45971.708772337966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45971.708772337966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45971.708772337966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45971.708772337966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45971.708772337966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45971.708772337966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45971.708772337966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45971.708772337966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45971.708772337966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45971.708772337966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45971.708772337966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45971.708772337966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45971.708772337966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45971.708772337966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45971.708772337966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45971.708772337966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45971.708772337966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45971.708772337966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45971.708772337966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45971.708772337966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45971.708772337966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45971.708772337966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45971.708772337966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45971.708772337966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45971.708772337966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45971.708772337966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45971.708772337966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45971.708772337966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45971.708772337966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45971.708772337966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45971.708772337966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45971.708772337966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45971.708772337966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45971.708772337966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45971.708772337966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45971.708772337966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45971.708772337966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45971.708772337966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45971.708772337966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45971.708772337966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45971.708772337966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45971.708772337966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45971.708772337966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45971.708772337966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45971.708772337966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45971.708772337966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45971.708772337966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45971.708772337966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45971.708772337966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45971.708772337966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45971.708772337966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45971.708772337966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45971.708772337966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45971.708772337966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45971.708772337966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45971.708772337966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45971.708772337966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45971.708772337966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45971.708772337966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45971.708772337966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45971.708772337966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45971.708772337966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45971.708772337966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45971.708772337966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45971.708772337966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45971.708772337966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45971.708772337966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45971.708772337966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45971.708772337966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45971.708772337966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45971.708772337966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45971.708772337966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45971.708772337966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45971.708772337966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45971.708772337966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45971.708772337966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45971.708772337966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45971.708772337966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45971.708772337966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45971.708772337966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45971.708772337966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45971.708772337966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45971.708772337966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45971.708772337966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45971.708772337966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45971.708772337966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45971.708772337966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45971.708772337966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45971.708772337966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45971.708772337966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45971.708772337966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45971.708772337966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45971.708772337966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45971.708772337966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45971.708772337966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45971.708772337966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45971.708772337966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45971.708772337966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45971.708772337966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45971.708772337966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45971.708772337966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45971.708772337966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45971.708772337966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45971.708772337966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45971.708772337966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45971.708772337966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45971.708772337966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45971.708772337966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45971.708772337966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45971.708772337966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45971.708772337966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45971.708772337966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45971.708772337966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45971.708772337966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45971.708772337966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45971.708772337966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45971.708772337966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45971.708772337966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45971.708772337966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45971.708772337966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45971.708772337966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45971.708772337966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45971.708772337966</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45971.708772337966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45971.708772337966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45971.708772337966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45971.708772337966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45971.708772337966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45971.708772337966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45971.708772337966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45971.708772337966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45971.708772337966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45971.708772337966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45971.708772337966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45971.708772337966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45971.708772337966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45971.708772337966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45971.708772337966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45971.708772337966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45971.708772337966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45971.708772337966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45971.708772337966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45971.708772337966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45971.708772337966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45971.708772337966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45971.708772337966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45971.708772337966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45971.708772337966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45971.708772337966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45971.708772337966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45971.708772337966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45971.708772337966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45971.708772337966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45971.708772337966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45971.708772337966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45971.708772337966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45971.708772337966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45971.708772337966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45971.708772337966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45971.708772337966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45971.708772337966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45971.708772337966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45971.708772337966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45971.708772337966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45971.708772337966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45971.708772337966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45971.708772337966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45971.708772337966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45971.708772337966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45971.708772337966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45971.708772337966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45971.708772337966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45971.708772337966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45971.708772337966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45971.708772337966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45971.708772337966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45971.708772337966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45971.708772337966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45971.708772337966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45971.708772337966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45971.708772337966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45971.708772337966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45971.708772337966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45971.708772337966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45971.708772337966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45971.708772337966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45971.708772337966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45971.708772337966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45971.708772337966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45971.708772337966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45971.708772337966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45971.708772337966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45971.708772337966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45971.708772337966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45971.708772337966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45971.708772337966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45971.708772337966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45971.708772337966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45971.708772337966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45971.708772337966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45971.708772337966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45971.708772337966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45971.708772337966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45971.708772337966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45971.708772337966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45971.708772337966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45971.708772337966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45971.708772337966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45971.708772337966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45971.708772337966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45971.708772337966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45971.708772337966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45971.708772337966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45971.708772337966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45971.708772337966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45971.708772337966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45971.708772337966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45971.708772337966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45971.708772337966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45971.708772337966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45971.708772337966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45971.708772337966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45971.708772337966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45971.708772337966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45971.708772337966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45971.708772337966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45971.708772337966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45971.708772337966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45971.708772337966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45971.708772337966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45971.708772337966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45971.708772337966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45971.708772337966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45971.708772337966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45971.708772337966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45971.708772337966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45971.708772337966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45971.708772337966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45971.708772337966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45971.708772337966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45971.708772337966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45971.708772337966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45971.708772337966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45971.708772337966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45971.708772337966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45971.708772337966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45971.708772337966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45971.708772337966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45971.708772337966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45971.708772337966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45971.708772337966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45971.708772337966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45971.708772337966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45971.708772337966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45971.708772337966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45971.708772337966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45971.708772337966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45971.708772337966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45971.708772337966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45971.708772337966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45971.708772337966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45971.708772337966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45971.708772337966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45971.708772337966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45971.708772337966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45971.708772337966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45971.708772337966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45971.708772337966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45971.708772337966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45971.708772337966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45971.708772337966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45971.708772337966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45971.708772337966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45971.708772337966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45971.708772337966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45971.708772337966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45971.708772337966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45971.708772337966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45971.708772337966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45971.708772337966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45971.708772337966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45971.708772337966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45971.708772337966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45971.708772337966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45971.708772337966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45971.708772337966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45971.708772337966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45971.708772337966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45971.708772337966</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45971.708772337966</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2025-11-10T14:00:43Z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