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491" documentId="13_ncr:1_{F6CB121F-512D-4AA6-A0C1-0FB36C537598}" xr6:coauthVersionLast="47" xr6:coauthVersionMax="47" xr10:uidLastSave="{EA17FF05-279C-469A-B093-61EC5C20720E}"/>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<sst xmlns="http://schemas.openxmlformats.org/spreadsheetml/2006/main" count="180311" uniqueCount="39123">
  <si>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</si>
  <si>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</si>
  <si>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</si>
  <si>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</si>
  <si>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</si>
  <si>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</si>
  <si>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</si>
  <si>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</si>
  <si>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</si>
  <si>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</si>
  <si>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</si>
  <si>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</si>
  <si>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</si>
  <si>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</si>
  <si>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</si>
  <si>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</si>
  <si>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</si>
  <si>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</si>
  <si>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</si>
  <si>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</si>
  <si>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</si>
  <si>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</si>
  <si>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</si>
  <si>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</si>
  <si>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</si>
  <si>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</si>
  <si>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</si>
  <si>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</si>
  <si>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</si>
  <si>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</si>
  <si>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</si>
  <si>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</si>
  <si>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</si>
  <si>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</si>
  <si>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</si>
  <si>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</si>
  <si>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</si>
  <si>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</si>
  <si>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</si>
  <si>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</si>
  <si>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</si>
  <si>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</si>
  <si>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</si>
  <si>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</si>
  <si>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</si>
  <si>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</si>
  <si>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</si>
  <si>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</si>
  <si>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</si>
  <si>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</si>
  <si>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</si>
  <si>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</si>
  <si>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</si>
  <si>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</si>
  <si>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</si>
  <si>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</si>
  <si>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</si>
  <si>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</si>
  <si>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</si>
  <si>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</si>
  <si>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</si>
  <si>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</si>
  <si>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</si>
  <si>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</si>
  <si>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</si>
  <si>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</si>
  <si>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</si>
  <si>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</si>
  <si>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</si>
  <si>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</si>
  <si>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</si>
  <si>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</si>
  <si>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</si>
  <si>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</si>
  <si>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</si>
  <si>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</si>
  <si>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</si>
  <si>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</si>
  <si>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</si>
  <si>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</si>
  <si>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</si>
  <si>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</si>
  <si>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</si>
  <si>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</si>
  <si>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</si>
  <si>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</si>
  <si>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</si>
  <si>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</si>
  <si>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</si>
  <si>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</si>
  <si>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</si>
  <si>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</si>
  <si>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</si>
  <si>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</si>
  <si>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</si>
  <si>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</si>
  <si>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</si>
  <si>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</si>
  <si>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</si>
  <si>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</si>
  <si>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</si>
  <si>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</si>
  <si>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</si>
  <si>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</si>
  <si>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</si>
  <si>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</si>
  <si>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</si>
  <si>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</si>
  <si>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</si>
  <si>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</si>
  <si>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</si>
  <si>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</si>
  <si>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</si>
  <si>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</si>
  <si>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</si>
  <si>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</si>
  <si>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</si>
  <si>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</si>
  <si>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</si>
  <si>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</si>
  <si>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</si>
  <si>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</si>
  <si>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</si>
  <si>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</si>
  <si>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</si>
  <si>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</si>
  <si>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</si>
  <si>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</si>
  <si>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</si>
  <si>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</si>
  <si>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</si>
  <si>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</si>
  <si>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</si>
  <si>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</si>
  <si>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</si>
  <si>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</si>
  <si>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</si>
  <si>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</si>
  <si>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</si>
  <si>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</si>
  <si>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</si>
  <si>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</si>
  <si>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</si>
  <si>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</si>
  <si>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</si>
  <si>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</si>
  <si>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</si>
  <si>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</si>
  <si>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</si>
  <si>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</si>
  <si>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</si>
  <si>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</si>
  <si>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</si>
  <si>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</si>
  <si>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</si>
  <si>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</si>
  <si>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</si>
  <si>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</si>
  <si>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</si>
  <si>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</si>
  <si>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</si>
  <si>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</si>
  <si>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</si>
  <si>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</si>
  <si>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</si>
  <si>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</si>
  <si>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</si>
  <si>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</si>
  <si>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</si>
  <si>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</si>
  <si>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</si>
  <si>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</si>
  <si>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</si>
  <si>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</si>
  <si>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</si>
  <si>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</si>
  <si>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</si>
  <si>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</si>
  <si>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</si>
  <si>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</si>
  <si>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</si>
  <si>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</si>
  <si>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</si>
  <si>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</si>
  <si>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</si>
  <si>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</si>
  <si>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</si>
  <si>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</si>
  <si>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</si>
  <si>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</si>
  <si>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</si>
  <si>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</si>
  <si>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</si>
  <si>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</si>
  <si>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</si>
  <si>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</si>
  <si>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</si>
  <si>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</si>
  <si>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</si>
  <si>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</si>
  <si>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</si>
  <si>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</si>
  <si>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</si>
  <si>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</si>
  <si>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</si>
  <si>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</si>
  <si>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</si>
  <si>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</si>
  <si>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</si>
  <si>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</si>
  <si>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</si>
  <si>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</si>
  <si>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</si>
  <si>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</si>
  <si>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</si>
  <si>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</si>
  <si>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</si>
  <si>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</si>
  <si>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</si>
  <si>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</si>
  <si>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</si>
  <si>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</si>
  <si>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</si>
  <si>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</si>
  <si>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</si>
  <si>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</si>
  <si>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</si>
  <si>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</si>
  <si>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</si>
  <si>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</si>
  <si>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</si>
  <si>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</si>
  <si>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</si>
  <si>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</si>
  <si>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</si>
  <si>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</si>
  <si>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</si>
  <si>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</si>
  <si>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</si>
  <si>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</si>
  <si>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</si>
  <si>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</si>
  <si>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</si>
  <si>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</si>
  <si>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</si>
  <si>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</si>
  <si>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</si>
  <si>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</si>
  <si>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</si>
  <si>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</si>
  <si>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</si>
  <si>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</si>
  <si>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</si>
  <si>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</si>
  <si>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</si>
  <si>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</si>
  <si>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</si>
  <si>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</si>
  <si>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</si>
  <si>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</si>
  <si>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</si>
  <si>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</si>
  <si>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</si>
  <si>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</si>
  <si>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</si>
  <si>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</si>
  <si>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</si>
  <si>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</si>
  <si>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</si>
  <si>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</si>
  <si>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</si>
  <si>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</si>
  <si>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</si>
  <si>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</si>
  <si>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</si>
  <si>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</si>
  <si>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</si>
  <si>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</si>
  <si>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</si>
  <si>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</si>
  <si>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</si>
  <si>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</si>
  <si>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</si>
  <si>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</si>
  <si>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</si>
  <si>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</si>
  <si>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</si>
  <si>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</si>
  <si>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</si>
  <si>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</si>
  <si>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</si>
  <si>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</si>
  <si>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</si>
  <si>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</si>
  <si>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</si>
  <si>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</si>
  <si>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</si>
  <si>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</si>
  <si>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</si>
  <si>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</si>
  <si>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</si>
  <si>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</si>
  <si>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</si>
  <si>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</si>
  <si>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</si>
  <si>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</si>
  <si>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</si>
  <si>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</si>
  <si>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</si>
  <si>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</si>
  <si>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</si>
  <si>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</si>
  <si>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</si>
  <si>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</si>
  <si>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</si>
  <si>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</si>
  <si>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</si>
  <si>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</si>
  <si>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</si>
  <si>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</si>
  <si>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</si>
  <si>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</si>
  <si>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</si>
  <si>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</si>
  <si>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</si>
  <si>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</si>
  <si>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</si>
  <si>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</si>
  <si>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</si>
  <si>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</si>
  <si>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</si>
  <si>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</si>
  <si>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</si>
  <si>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</si>
  <si>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</si>
  <si>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</si>
  <si>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</si>
  <si>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</si>
  <si>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</si>
  <si>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</si>
  <si>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</si>
  <si>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</si>
  <si>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</si>
  <si>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</si>
  <si>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</si>
  <si>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</si>
  <si>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</si>
  <si>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</si>
  <si>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</si>
  <si>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</si>
  <si>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</si>
  <si>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</si>
  <si>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</si>
  <si>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</si>
  <si>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</si>
  <si>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</si>
  <si>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</si>
  <si>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</si>
  <si>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</si>
  <si>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</si>
  <si>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</si>
  <si>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</si>
  <si>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</si>
  <si>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</si>
  <si>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</si>
  <si>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</si>
  <si>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</si>
  <si>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</si>
  <si>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</si>
  <si>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</si>
  <si>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</si>
  <si>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</si>
  <si>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</si>
  <si>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</si>
  <si>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</si>
  <si>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</si>
  <si>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</si>
  <si>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</si>
  <si>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</si>
  <si>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</si>
  <si>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</si>
  <si>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</si>
  <si>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</si>
  <si>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</si>
  <si>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</si>
  <si>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</si>
  <si>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</si>
  <si>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</si>
  <si>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</si>
  <si>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</si>
  <si>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</si>
  <si>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</si>
  <si>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</si>
  <si>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</si>
  <si>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</si>
  <si>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</si>
  <si>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</si>
  <si>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</si>
  <si>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</si>
  <si>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</si>
  <si>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</si>
  <si>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</si>
  <si>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</si>
  <si>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</si>
  <si>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</si>
  <si>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</si>
  <si>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</si>
  <si>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</si>
  <si>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</si>
  <si>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</si>
  <si>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</si>
  <si>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</si>
  <si>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</si>
  <si>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</si>
  <si>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</si>
  <si>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</si>
  <si>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</si>
  <si>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</si>
  <si>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</si>
  <si>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</si>
  <si>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</si>
  <si>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</si>
  <si>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</si>
  <si>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</si>
  <si>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</si>
  <si>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</si>
  <si>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</si>
  <si>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</si>
  <si>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</si>
  <si>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</si>
  <si>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</si>
  <si>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</si>
  <si>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</si>
  <si>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</si>
  <si>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</si>
  <si>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</si>
  <si>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</si>
  <si>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</si>
  <si>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</si>
  <si>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</si>
  <si>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</si>
  <si>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</si>
  <si>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</si>
  <si>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</si>
  <si>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</si>
  <si>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</si>
  <si>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</si>
  <si>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</si>
  <si>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</si>
  <si>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</si>
  <si>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</si>
  <si>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</si>
  <si>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</si>
  <si>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</si>
  <si>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</si>
  <si>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</si>
  <si>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</si>
  <si>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</si>
  <si>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</si>
  <si>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</si>
  <si>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</si>
  <si>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</si>
  <si>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</si>
  <si>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</si>
  <si>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</si>
  <si>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</si>
  <si>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</si>
  <si>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</si>
  <si>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</si>
  <si>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</si>
  <si>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</si>
  <si>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</si>
  <si>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</si>
  <si>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</si>
  <si>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</si>
  <si>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</si>
  <si>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</si>
  <si>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</si>
  <si>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</si>
  <si>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</si>
  <si>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</si>
  <si>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</si>
  <si>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</si>
  <si>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</si>
  <si>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</si>
  <si>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</si>
  <si>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</si>
  <si>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</si>
  <si>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</si>
  <si>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</si>
  <si>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</si>
  <si>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</si>
  <si>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</si>
  <si>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</si>
  <si>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</si>
  <si>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</si>
  <si>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</si>
  <si>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</si>
  <si>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</si>
  <si>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</si>
  <si>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</si>
  <si>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</si>
  <si>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</si>
  <si>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</si>
  <si>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</si>
  <si>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</si>
  <si>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</si>
  <si>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</si>
  <si>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</si>
  <si>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</si>
  <si>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</si>
  <si>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</si>
  <si>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</si>
  <si>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</si>
  <si>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</si>
  <si>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</si>
  <si>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</si>
  <si>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</si>
  <si>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</si>
  <si>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</si>
  <si>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</si>
  <si>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</si>
  <si>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</si>
  <si>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</si>
  <si>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</si>
  <si>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</si>
  <si>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</si>
  <si>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</si>
  <si>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</si>
  <si>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</si>
  <si>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</si>
  <si>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</si>
  <si>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</si>
  <si>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</si>
  <si>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</si>
  <si>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</si>
  <si>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</si>
  <si>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</si>
  <si>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</si>
  <si>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</si>
  <si>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</si>
  <si>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</si>
  <si>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</si>
  <si>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</si>
  <si>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</si>
  <si>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</si>
  <si>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</si>
  <si>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</si>
  <si>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</si>
  <si>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</si>
  <si>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</si>
  <si>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</si>
  <si>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</si>
  <si>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</si>
  <si>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</si>
  <si>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</si>
  <si>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</si>
  <si>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</si>
  <si>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</si>
  <si>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</si>
  <si>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</si>
  <si>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</si>
  <si>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</si>
  <si>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</si>
  <si>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</si>
  <si>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</si>
  <si>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</si>
  <si>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</si>
  <si>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</si>
  <si>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</si>
  <si>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</si>
  <si>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</si>
  <si>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</si>
  <si>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</si>
  <si>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</si>
  <si>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</si>
  <si>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</si>
  <si>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</si>
  <si>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</si>
  <si>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</si>
  <si>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</si>
  <si>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</si>
  <si>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</si>
  <si>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</si>
  <si>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</si>
  <si>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</si>
  <si>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</si>
  <si>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</si>
  <si>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</si>
  <si>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</si>
  <si>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</si>
  <si>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</si>
  <si>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</si>
  <si>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</si>
  <si>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</si>
  <si>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</si>
  <si>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</si>
  <si>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</si>
  <si>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</si>
  <si>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</si>
  <si>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</si>
  <si>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</si>
  <si>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</si>
  <si>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</si>
  <si>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</si>
  <si>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</si>
  <si>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</si>
  <si>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</si>
  <si>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</si>
  <si>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</si>
  <si>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</si>
  <si>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</si>
  <si>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</si>
  <si>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</si>
  <si>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</si>
  <si>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</si>
  <si>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</si>
  <si>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</si>
  <si>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</si>
  <si>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</si>
  <si>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</si>
  <si>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</si>
  <si>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</si>
  <si>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</si>
  <si>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</si>
  <si>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</si>
  <si>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</si>
  <si>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</si>
  <si>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</si>
  <si>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</si>
  <si>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</si>
  <si>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</si>
  <si>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</si>
  <si>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</si>
  <si>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</si>
  <si>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</si>
  <si>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</si>
  <si>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</si>
  <si>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</si>
  <si>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</si>
  <si>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</si>
  <si>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</si>
  <si>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</si>
  <si>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</si>
  <si>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</si>
  <si>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</si>
  <si>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</si>
  <si>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</si>
  <si>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</si>
  <si>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</si>
  <si>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</si>
  <si>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</si>
  <si>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</si>
  <si>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</si>
  <si>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</si>
  <si>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</si>
  <si>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</si>
  <si>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</si>
  <si>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</si>
  <si>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</si>
  <si>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</si>
  <si>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</si>
  <si>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</si>
  <si>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</si>
  <si>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</si>
  <si>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</si>
  <si>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</si>
  <si>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</si>
  <si>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</si>
  <si>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</si>
  <si>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</si>
  <si>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</si>
  <si>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</si>
  <si>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</si>
  <si>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</si>
  <si>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</si>
  <si>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</si>
  <si>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</si>
  <si>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</si>
  <si>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</si>
  <si>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</si>
  <si>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</si>
  <si>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</si>
  <si>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</si>
  <si>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</si>
  <si>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</si>
  <si>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</si>
  <si>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</si>
  <si>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</si>
  <si>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</si>
  <si>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</si>
  <si>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</si>
  <si>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</si>
  <si>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</si>
  <si>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</si>
  <si>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</si>
  <si>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</si>
  <si>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</si>
  <si>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</si>
  <si>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</si>
  <si>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</si>
  <si>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</si>
  <si>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</si>
  <si>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</si>
  <si>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</si>
  <si>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</si>
  <si>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</si>
  <si>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</si>
  <si>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</si>
  <si>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</si>
  <si>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</si>
  <si>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</si>
  <si>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</si>
  <si>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</si>
  <si>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</si>
  <si>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</si>
  <si>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</si>
  <si>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</si>
  <si>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</si>
  <si>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</si>
  <si>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</si>
  <si>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</si>
  <si>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</si>
  <si>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</si>
  <si>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</si>
  <si>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</si>
  <si>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</si>
  <si>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</si>
  <si>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</si>
  <si>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</si>
  <si>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</si>
  <si>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</si>
  <si>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</si>
  <si>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</si>
  <si>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</si>
  <si>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</si>
  <si>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</si>
  <si>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</si>
  <si>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</si>
  <si>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</si>
  <si>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</si>
  <si>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</si>
  <si>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</si>
  <si>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</si>
  <si>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</si>
  <si>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</si>
  <si>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</si>
  <si>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</si>
  <si>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</si>
  <si>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</si>
  <si>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</si>
  <si>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</si>
  <si>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</si>
  <si>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</si>
  <si>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</si>
  <si>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</si>
  <si>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</si>
  <si>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</si>
  <si>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</si>
  <si>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</si>
  <si>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</si>
  <si>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</si>
  <si>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</si>
  <si>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</si>
  <si>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</si>
  <si>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</si>
  <si>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</si>
  <si>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</si>
  <si>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</si>
  <si>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</si>
  <si>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</si>
  <si>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</si>
  <si>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</si>
  <si>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</si>
  <si>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</si>
  <si>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</si>
  <si>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</si>
  <si>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</si>
  <si>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</si>
  <si>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</si>
  <si>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</si>
  <si>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</si>
  <si>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</si>
  <si>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</si>
  <si>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</si>
  <si>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</si>
  <si>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</si>
  <si>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</si>
  <si>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</si>
  <si>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</si>
  <si>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</si>
  <si>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</si>
  <si>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</si>
  <si>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</si>
  <si>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</si>
  <si>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</si>
  <si>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</si>
  <si>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</si>
  <si>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</si>
  <si>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</si>
  <si>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</si>
  <si>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</si>
  <si>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</si>
  <si>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</si>
  <si>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</si>
  <si>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</si>
  <si>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</si>
  <si>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</si>
  <si>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</si>
  <si>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</si>
  <si>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</si>
  <si>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</si>
  <si>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</si>
  <si>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</si>
  <si>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</si>
  <si>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</si>
  <si>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</si>
  <si>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</si>
  <si>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</si>
  <si>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</si>
  <si>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</si>
  <si>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</si>
  <si>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</si>
  <si>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</si>
  <si>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</si>
  <si>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</si>
  <si>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</si>
  <si>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</si>
  <si>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</si>
  <si>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</si>
  <si>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</si>
  <si>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</si>
  <si>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</si>
  <si>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</si>
  <si>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</si>
  <si>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</si>
  <si>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</si>
  <si>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</si>
  <si>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</si>
  <si>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</si>
  <si>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</si>
  <si>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</si>
  <si>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</si>
  <si>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</si>
  <si>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</si>
  <si>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</si>
  <si>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</si>
  <si>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</si>
  <si>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</si>
  <si>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</si>
  <si>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</si>
  <si>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</si>
  <si>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</si>
  <si>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</si>
  <si>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</si>
  <si>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</si>
  <si>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</si>
  <si>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</si>
  <si>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</si>
  <si>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</si>
  <si>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</si>
  <si>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</si>
  <si>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</si>
  <si>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</si>
  <si>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</si>
  <si>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</si>
  <si>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</si>
  <si>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</si>
  <si>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</si>
  <si>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</si>
  <si>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</si>
  <si>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</si>
  <si>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</si>
  <si>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</si>
  <si>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</si>
  <si>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</si>
  <si>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</si>
  <si>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</si>
  <si>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</si>
  <si>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</si>
  <si>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</si>
  <si>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</si>
  <si>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</si>
  <si>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</si>
  <si>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</si>
  <si>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</si>
  <si>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</si>
  <si>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</si>
  <si>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</si>
  <si>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</si>
  <si>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</si>
  <si>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</si>
  <si>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</si>
  <si>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</si>
  <si>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</si>
  <si>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</si>
  <si>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</si>
  <si>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</si>
  <si>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</si>
  <si>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</si>
  <si>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</si>
  <si>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</si>
  <si>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</si>
  <si>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</si>
  <si>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</si>
  <si>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</si>
  <si>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</si>
  <si>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</si>
  <si>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</si>
  <si>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</si>
  <si>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</si>
  <si>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</si>
  <si>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</si>
  <si>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</si>
  <si>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</si>
  <si>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</si>
  <si>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</si>
  <si>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</si>
  <si>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</si>
  <si>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</si>
  <si>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</si>
  <si>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</si>
  <si>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</si>
  <si>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</si>
  <si>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</si>
  <si>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</si>
  <si>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</si>
  <si>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</si>
  <si>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</si>
  <si>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</si>
  <si>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</si>
  <si>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</si>
  <si>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</si>
  <si>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</si>
  <si>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</si>
  <si>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</si>
  <si>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</si>
  <si>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</si>
  <si>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</si>
  <si>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</si>
  <si>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</si>
  <si>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</si>
  <si>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</si>
  <si>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</si>
  <si>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</si>
  <si>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</si>
  <si>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</si>
  <si>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</si>
  <si>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</si>
  <si>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</si>
  <si>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</si>
  <si>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</si>
  <si>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</si>
  <si>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</si>
  <si>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</si>
  <si>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</si>
  <si>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</si>
  <si>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</si>
  <si>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</si>
  <si>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</si>
  <si>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</si>
  <si>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</si>
  <si>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</si>
  <si>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</si>
  <si>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</si>
  <si>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</si>
  <si>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</si>
  <si>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</si>
  <si>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</si>
  <si>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</si>
  <si>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</si>
  <si>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</si>
  <si>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</si>
  <si>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</si>
  <si>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</si>
  <si>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</si>
  <si>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</si>
  <si>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</si>
  <si>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</si>
  <si>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</si>
  <si>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</si>
  <si>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</si>
  <si>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</si>
  <si>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</si>
  <si>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</si>
  <si>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</si>
  <si>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</si>
  <si>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</si>
  <si>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</si>
  <si>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</si>
  <si>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</si>
  <si>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</si>
  <si>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</si>
  <si>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</si>
  <si>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</si>
  <si>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</si>
  <si>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</si>
  <si>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</si>
  <si>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</si>
  <si>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</si>
  <si>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</si>
  <si>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</si>
  <si>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</si>
  <si>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</si>
  <si>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</si>
  <si>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</si>
  <si>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</si>
  <si>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</si>
  <si>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</si>
  <si>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</si>
  <si>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</si>
  <si>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</si>
  <si>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</si>
  <si>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</si>
  <si>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</si>
  <si>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</si>
  <si>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</si>
  <si>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</si>
  <si>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</si>
  <si>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</si>
  <si>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</si>
  <si>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</si>
  <si>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</si>
  <si>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</si>
  <si>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</si>
  <si>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</si>
  <si>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</si>
  <si>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</si>
  <si>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</si>
  <si>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</si>
  <si>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</si>
  <si>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</si>
  <si>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</si>
  <si>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</si>
  <si>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</si>
  <si>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</si>
  <si>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</si>
  <si>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</si>
  <si>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</si>
  <si>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</si>
  <si>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</si>
  <si>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</si>
  <si>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</si>
  <si>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</si>
  <si>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</si>
  <si>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</si>
  <si>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</si>
  <si>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</si>
  <si>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</si>
  <si>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</si>
  <si>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</si>
  <si>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</si>
  <si>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</si>
  <si>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</si>
  <si>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</si>
  <si>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</si>
  <si>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</si>
  <si>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</si>
  <si>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</si>
  <si>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</si>
  <si>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</si>
  <si>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</si>
  <si>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</si>
  <si>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</si>
  <si>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</si>
  <si>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</si>
  <si>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</si>
  <si>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</si>
  <si>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</si>
  <si>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</si>
  <si>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</si>
  <si>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</si>
  <si>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</si>
  <si>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</si>
  <si>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</si>
  <si>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</si>
  <si>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</si>
  <si>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</si>
  <si>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</si>
  <si>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</si>
  <si>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</si>
  <si>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</si>
  <si>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</si>
  <si>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</si>
  <si>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</si>
  <si>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</si>
  <si>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</si>
  <si>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</si>
  <si>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</si>
  <si>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</si>
  <si>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</si>
  <si>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</si>
  <si>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</si>
  <si>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</si>
  <si>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</si>
  <si>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</si>
  <si>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</si>
  <si>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</si>
  <si>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</si>
  <si>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</si>
  <si>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</si>
  <si>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</si>
  <si>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</si>
  <si>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</si>
  <si>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</si>
  <si>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</si>
  <si>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</si>
  <si>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</si>
  <si>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</si>
  <si>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</si>
  <si>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</si>
  <si>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</si>
  <si>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</si>
  <si>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</si>
  <si>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</si>
  <si>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</si>
  <si>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</si>
  <si>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</si>
  <si>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</si>
  <si>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</si>
  <si>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</si>
  <si>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</si>
  <si>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</si>
  <si>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</si>
  <si>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</si>
  <si>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</si>
  <si>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</si>
  <si>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</si>
  <si>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</si>
  <si>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</si>
  <si>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</si>
  <si>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</si>
  <si>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</si>
  <si>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</si>
  <si>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</si>
  <si>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</si>
  <si>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</si>
  <si>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</si>
  <si>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</si>
  <si>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</si>
  <si>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</si>
  <si>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</si>
  <si>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</si>
  <si>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</si>
  <si>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</si>
  <si>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</si>
  <si>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</si>
  <si>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</si>
  <si>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</si>
  <si>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</si>
  <si>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</si>
  <si>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</si>
  <si>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</si>
  <si>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</si>
  <si>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</si>
  <si>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</si>
  <si>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</si>
  <si>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</si>
  <si>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</si>
  <si>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</si>
  <si>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</si>
  <si>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</si>
  <si>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</si>
  <si>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</si>
  <si>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</si>
  <si>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</si>
  <si>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</si>
  <si>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</si>
  <si>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</si>
  <si>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</si>
  <si>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</si>
  <si>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</si>
  <si>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</si>
  <si>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</si>
  <si>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</si>
  <si>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</si>
  <si>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</si>
  <si>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</si>
  <si>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</si>
  <si>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</si>
  <si>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</si>
  <si>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</si>
  <si>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</si>
  <si>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</si>
  <si>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</si>
  <si>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</si>
  <si>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</si>
  <si>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</si>
  <si>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</si>
  <si>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</si>
  <si>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</si>
  <si>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</si>
  <si>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</si>
  <si>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</si>
  <si>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</si>
  <si>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</si>
  <si>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</si>
  <si>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</si>
  <si>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</si>
  <si>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</si>
  <si>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</si>
  <si>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</si>
  <si>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</si>
  <si>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</si>
  <si>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</si>
  <si>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</si>
  <si>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</si>
  <si>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</si>
  <si>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</si>
  <si>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</si>
  <si>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</si>
  <si>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</si>
  <si>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</si>
  <si>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</si>
  <si>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</si>
  <si>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</si>
  <si>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</si>
  <si>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</si>
  <si>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</si>
  <si>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</si>
  <si>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</si>
  <si>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</si>
  <si>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</si>
  <si>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</si>
  <si>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</si>
  <si>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</si>
  <si>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</si>
  <si>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</si>
  <si>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</si>
  <si>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</si>
  <si>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</si>
  <si>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</si>
  <si>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</si>
  <si>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</si>
  <si>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</si>
  <si>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</si>
  <si>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</si>
  <si>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</si>
  <si>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</si>
  <si>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</si>
  <si>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</si>
  <si>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</si>
  <si>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</si>
  <si>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</si>
  <si>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</si>
  <si>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</si>
  <si>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</si>
  <si>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</si>
  <si>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</si>
  <si>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</si>
  <si>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</si>
  <si>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</si>
  <si>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</si>
  <si>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</si>
  <si>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</si>
  <si>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</si>
  <si>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</si>
  <si>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</si>
  <si>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</si>
  <si>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</si>
  <si>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</si>
  <si>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</si>
  <si>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</si>
  <si>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</si>
  <si>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</si>
  <si>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</si>
  <si>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</si>
  <si>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</si>
  <si>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</si>
  <si>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</si>
  <si>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</si>
  <si>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</si>
  <si>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</si>
  <si>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</si>
  <si>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</si>
  <si>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</si>
  <si>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</si>
  <si>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</si>
  <si>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</si>
  <si>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</si>
  <si>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</si>
  <si>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</si>
  <si>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</si>
  <si>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</si>
  <si>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</si>
  <si>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</si>
  <si>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</si>
  <si>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</si>
  <si>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</si>
  <si>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</si>
  <si>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</si>
  <si>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</si>
  <si>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</si>
  <si>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</si>
  <si>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</si>
  <si>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</si>
  <si>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</si>
  <si>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</si>
  <si>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</si>
  <si>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</si>
  <si>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</si>
  <si>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</si>
  <si>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</si>
  <si>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</si>
  <si>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</si>
  <si>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</si>
  <si>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</si>
  <si>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</si>
  <si>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</si>
  <si>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</si>
  <si>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</si>
  <si>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</si>
  <si>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</si>
  <si>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</si>
  <si>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</si>
  <si>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</si>
  <si>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</si>
  <si>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</si>
  <si>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</si>
  <si>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</si>
  <si>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</si>
  <si>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</si>
  <si>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</si>
  <si>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</si>
  <si>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</si>
  <si>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</si>
  <si>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</si>
  <si>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</si>
  <si>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</si>
  <si>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</si>
  <si>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</si>
  <si>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</si>
  <si>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</si>
  <si>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</si>
  <si>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</si>
  <si>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</si>
  <si>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</si>
  <si>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</si>
  <si>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</si>
  <si>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</si>
  <si>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</si>
  <si>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</si>
  <si>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</si>
  <si>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</si>
  <si>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</si>
  <si>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</si>
  <si>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</si>
  <si>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</si>
  <si>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</si>
  <si>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</si>
  <si>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</si>
  <si>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</si>
  <si>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</si>
  <si>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</si>
  <si>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</si>
  <si>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</si>
  <si>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</si>
  <si>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</si>
  <si>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</si>
  <si>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</si>
  <si>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</si>
  <si>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</si>
  <si>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</si>
  <si>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</si>
  <si>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</si>
  <si>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</si>
  <si>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</si>
  <si>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</si>
  <si>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</si>
  <si>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</si>
  <si>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</si>
  <si>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</si>
  <si>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</si>
  <si>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</si>
  <si>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</si>
  <si>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</si>
  <si>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</si>
  <si>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</si>
  <si>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</si>
  <si>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</si>
  <si>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</si>
  <si>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</si>
  <si>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</si>
  <si>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</si>
  <si>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</si>
  <si>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</si>
  <si>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</si>
  <si>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</si>
  <si>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</si>
  <si>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</si>
  <si>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</si>
  <si>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</si>
  <si>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</si>
  <si>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</si>
  <si>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</si>
  <si>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</si>
  <si>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</si>
  <si>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</si>
  <si>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</si>
  <si>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</si>
  <si>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</si>
  <si>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</si>
  <si>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</si>
  <si>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</si>
  <si>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</si>
  <si>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</si>
  <si>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</si>
  <si>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</si>
  <si>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</si>
  <si>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</si>
  <si>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</si>
  <si>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</si>
  <si>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</si>
  <si>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</si>
  <si>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</si>
  <si>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</si>
  <si>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</si>
  <si>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</si>
  <si>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</si>
  <si>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</si>
  <si>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</si>
  <si>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</si>
  <si>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</si>
  <si>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</si>
  <si>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</si>
  <si>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</si>
  <si>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</si>
  <si>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</si>
  <si>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</si>
  <si>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</si>
  <si>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</si>
  <si>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</si>
  <si>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</si>
  <si>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</si>
  <si>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</si>
  <si>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</si>
  <si>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</si>
  <si>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</si>
  <si>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</si>
  <si>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</si>
  <si>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</si>
  <si>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</si>
  <si>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</si>
  <si>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</si>
  <si>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</si>
  <si>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</si>
  <si>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</si>
  <si>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</si>
  <si>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</si>
  <si>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</si>
  <si>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</si>
  <si>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</si>
  <si>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</si>
  <si>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</si>
  <si>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</si>
  <si>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</si>
  <si>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</si>
  <si>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</si>
  <si>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</si>
  <si>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</si>
  <si>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</si>
  <si>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</si>
  <si>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</si>
  <si>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</si>
  <si>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</si>
  <si>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</si>
  <si>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</si>
  <si>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</si>
  <si>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</si>
  <si>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</si>
  <si>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</si>
  <si>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</si>
  <si>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</si>
  <si>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</si>
  <si>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</si>
  <si>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</si>
  <si>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</si>
  <si>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</si>
  <si>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</si>
  <si>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</si>
  <si>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</si>
  <si>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</si>
  <si>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</si>
  <si>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</si>
  <si>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</si>
  <si>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</si>
  <si>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</si>
  <si>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</si>
  <si>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</si>
  <si>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</si>
  <si>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</si>
  <si>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</si>
  <si>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</si>
  <si>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</si>
  <si>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</si>
  <si>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</si>
  <si>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</si>
  <si>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</si>
  <si>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</si>
  <si>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</si>
  <si>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</si>
  <si>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</si>
  <si>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</si>
  <si>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</si>
  <si>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</si>
  <si>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</si>
  <si>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</si>
  <si>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</si>
  <si>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</si>
  <si>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</si>
  <si>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</si>
  <si>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</si>
  <si>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</si>
  <si>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</si>
  <si>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</si>
  <si>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</si>
  <si>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</si>
  <si>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</si>
  <si>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</si>
  <si>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</si>
  <si>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</si>
  <si>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</si>
  <si>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</si>
  <si>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</si>
  <si>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</si>
  <si>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</si>
  <si>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</si>
  <si>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</si>
  <si>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</si>
  <si>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</si>
  <si>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</si>
  <si>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</si>
  <si>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</si>
  <si>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</si>
  <si>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</si>
  <si>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</si>
  <si>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</si>
  <si>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</si>
  <si>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</si>
  <si>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</si>
  <si>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</si>
  <si>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</si>
  <si>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</si>
  <si>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</si>
  <si>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</si>
  <si>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</si>
  <si>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</si>
  <si>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</si>
  <si>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</si>
  <si>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</si>
  <si>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</si>
  <si>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</si>
  <si>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</si>
  <si>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</si>
  <si>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</si>
  <si>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</si>
  <si>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</si>
  <si>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</si>
  <si>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</si>
  <si>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</si>
  <si>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</si>
  <si>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</si>
  <si>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</si>
  <si>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</si>
  <si>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</si>
  <si>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</si>
  <si>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</si>
  <si>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</si>
  <si>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</si>
  <si>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</si>
  <si>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</si>
  <si>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</si>
  <si>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</si>
  <si>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</si>
  <si>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</si>
  <si>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</si>
  <si>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</si>
  <si>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</si>
  <si>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</si>
  <si>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</si>
  <si>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</si>
  <si>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</si>
  <si>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</si>
  <si>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</si>
  <si>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</si>
  <si>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</si>
  <si>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</si>
  <si>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</si>
  <si>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</si>
  <si>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</si>
  <si>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</si>
  <si>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</si>
  <si>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</si>
  <si>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</si>
  <si>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</si>
  <si>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</si>
  <si>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</si>
  <si>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</si>
  <si>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</si>
  <si>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</si>
  <si>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</si>
  <si>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</si>
  <si>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</si>
  <si>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</si>
  <si>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</si>
  <si>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</si>
  <si>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</si>
  <si>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</si>
  <si>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</si>
  <si>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</si>
  <si>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</si>
  <si>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</si>
  <si>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</si>
  <si>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</si>
  <si>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</si>
  <si>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</si>
  <si>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</si>
  <si>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</si>
  <si>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</si>
  <si>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</si>
  <si>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</si>
  <si>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</si>
  <si>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</si>
  <si>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</si>
  <si>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</si>
  <si>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</si>
  <si>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</si>
  <si>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</si>
  <si>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</si>
  <si>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</si>
  <si>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</si>
  <si>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</si>
  <si>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</si>
  <si>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</si>
  <si>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</si>
  <si>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</si>
  <si>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</si>
  <si>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</si>
  <si>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</si>
  <si>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</si>
  <si>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</si>
  <si>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</si>
  <si>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</si>
  <si>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</si>
  <si>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</si>
  <si>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</si>
  <si>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</si>
  <si>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</si>
  <si>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</si>
  <si>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</si>
  <si>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</si>
  <si>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</si>
  <si>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</si>
  <si>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</si>
  <si>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</si>
  <si>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</si>
  <si>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</si>
  <si>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</si>
  <si>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</si>
  <si>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</si>
  <si>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</si>
  <si>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</si>
  <si>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</si>
  <si>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</si>
  <si>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</si>
  <si>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</si>
  <si>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</si>
  <si>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</si>
  <si>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</si>
  <si>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</si>
  <si>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</si>
  <si>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</si>
  <si>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</si>
  <si>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</si>
  <si>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</si>
  <si>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</si>
  <si>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</si>
  <si>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</si>
  <si>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</si>
  <si>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</si>
  <si>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</si>
  <si>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</si>
  <si>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</si>
  <si>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</si>
  <si>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</si>
  <si>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</si>
  <si>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</si>
  <si>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</si>
  <si>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</si>
  <si>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</si>
  <si>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</si>
  <si>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</si>
  <si>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</si>
  <si>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</si>
  <si>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</si>
  <si>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</si>
  <si>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</si>
  <si>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</si>
  <si>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</si>
  <si>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</si>
  <si>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</si>
  <si>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</si>
  <si>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</si>
  <si>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</si>
  <si>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</si>
  <si>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</si>
  <si>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</si>
  <si>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</si>
  <si>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</si>
  <si>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</si>
  <si>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</si>
  <si>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</si>
  <si>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</si>
  <si>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</si>
  <si>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</si>
  <si>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</si>
  <si>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</si>
  <si>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</si>
  <si>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</si>
  <si>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</si>
  <si>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</si>
  <si>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</si>
  <si>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</si>
  <si>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</si>
  <si>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</si>
  <si>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</si>
  <si>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</si>
  <si>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</si>
  <si>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</si>
  <si>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</si>
  <si>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</si>
  <si>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</si>
  <si>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</si>
  <si>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</si>
  <si>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</si>
  <si>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</si>
  <si>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</si>
  <si>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</si>
  <si>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</si>
  <si>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</si>
  <si>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</si>
  <si>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</si>
  <si>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</si>
  <si>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</si>
  <si>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</si>
  <si>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</si>
  <si>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</si>
  <si>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</si>
  <si>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</si>
  <si>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</si>
  <si>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</si>
  <si>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</si>
  <si>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</si>
  <si>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</si>
  <si>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</si>
  <si>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</si>
  <si>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</si>
  <si>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</si>
  <si>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</si>
  <si>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</si>
  <si>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</si>
  <si>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</si>
  <si>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</si>
  <si>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</si>
  <si>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</si>
  <si>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</si>
  <si>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</si>
  <si>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</si>
  <si>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</si>
  <si>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</si>
  <si>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</si>
  <si>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</si>
  <si>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</si>
  <si>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</si>
  <si>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</si>
  <si>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</si>
  <si>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</si>
  <si>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</si>
  <si>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</si>
  <si>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</si>
  <si>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</si>
  <si>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</si>
  <si>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</si>
  <si>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</si>
  <si>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</si>
  <si>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</si>
  <si>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</si>
  <si>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</si>
  <si>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</si>
  <si>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</si>
  <si>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</si>
  <si>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</si>
  <si>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</si>
  <si>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</si>
  <si>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</si>
  <si>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</si>
  <si>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</si>
  <si>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</si>
  <si>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</si>
  <si>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</si>
  <si>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</si>
  <si>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</si>
  <si>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</si>
  <si>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</si>
  <si>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</si>
  <si>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</si>
  <si>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</si>
  <si>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</si>
  <si>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</si>
  <si>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</si>
  <si>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</si>
  <si>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</si>
  <si>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</si>
  <si>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</si>
  <si>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</si>
  <si>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</si>
  <si>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</si>
  <si>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</si>
  <si>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</si>
  <si>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</si>
  <si>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</si>
  <si>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</si>
  <si>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</si>
  <si>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</si>
  <si>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</si>
  <si>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</si>
  <si>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</si>
  <si>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</si>
  <si>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</si>
  <si>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</si>
  <si>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</si>
  <si>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</si>
  <si>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</si>
  <si>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</si>
  <si>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</si>
  <si>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</si>
  <si>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</si>
  <si>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</si>
  <si>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</si>
  <si>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</si>
  <si>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</si>
  <si>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</si>
  <si>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</si>
  <si>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</si>
  <si>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</si>
  <si>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</si>
  <si>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</si>
  <si>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</si>
  <si>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</si>
  <si>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</si>
  <si>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</si>
  <si>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</si>
  <si>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</si>
  <si>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</si>
  <si>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</si>
  <si>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</si>
  <si>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</si>
  <si>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</si>
  <si>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</si>
  <si>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</si>
  <si>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</si>
  <si>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</si>
  <si>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</si>
  <si>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</si>
  <si>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</si>
  <si>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</si>
  <si>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</si>
  <si>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</si>
  <si>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</si>
  <si>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</si>
  <si>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</si>
  <si>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</si>
  <si>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</si>
  <si>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</si>
  <si>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</si>
  <si>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</si>
  <si>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</si>
  <si>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</si>
  <si>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</si>
  <si>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</si>
  <si>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</si>
  <si>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</si>
  <si>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</si>
  <si>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</si>
  <si>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</si>
  <si>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</si>
  <si>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</si>
  <si>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</si>
  <si>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</si>
  <si>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</si>
  <si>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</si>
  <si>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</si>
  <si>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</si>
  <si>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</si>
  <si>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</si>
  <si>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</si>
  <si>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</si>
  <si>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</si>
  <si>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</si>
  <si>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</si>
  <si>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</si>
  <si>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</si>
  <si>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</si>
  <si>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</si>
  <si>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</si>
  <si>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</si>
  <si>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</si>
  <si>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</si>
  <si>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</si>
  <si>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</si>
  <si>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</si>
  <si>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</si>
  <si>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</si>
  <si>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</si>
  <si>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</si>
  <si>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</si>
  <si>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</si>
  <si>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</si>
  <si>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</si>
  <si>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</si>
  <si>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</si>
  <si>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</si>
  <si>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</si>
  <si>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</si>
  <si>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</si>
  <si>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</si>
  <si>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</si>
  <si>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</si>
  <si>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</si>
  <si>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</si>
  <si>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</si>
  <si>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</si>
  <si>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</si>
  <si>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</si>
  <si>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</si>
  <si>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</si>
  <si>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</si>
  <si>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</si>
  <si>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</si>
  <si>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</si>
  <si>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</si>
  <si>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</si>
  <si>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</si>
  <si>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</si>
  <si>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</si>
  <si>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</si>
  <si>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</si>
  <si>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</si>
  <si>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</si>
  <si>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</si>
  <si>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</si>
  <si>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</si>
  <si>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</si>
  <si>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</si>
  <si>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</si>
  <si>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</si>
  <si>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</si>
  <si>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</si>
  <si>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</si>
  <si>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</si>
  <si>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</si>
  <si>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</si>
  <si>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</si>
  <si>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</si>
  <si>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</si>
  <si>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</si>
  <si>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</si>
  <si>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</si>
  <si>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</si>
  <si>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</si>
  <si>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</si>
  <si>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</si>
  <si>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</si>
  <si>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</si>
  <si>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</si>
  <si>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</si>
  <si>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</si>
  <si>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</si>
  <si>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</si>
  <si>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</si>
  <si>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</si>
  <si>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</si>
  <si>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</si>
  <si>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</si>
  <si>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</si>
  <si>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</si>
  <si>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</si>
  <si>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</si>
  <si>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</si>
  <si>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</si>
  <si>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</si>
  <si>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</si>
  <si>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</si>
  <si>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</si>
  <si>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</si>
  <si>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</si>
  <si>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</si>
  <si>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</si>
  <si>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</si>
  <si>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</si>
  <si>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</si>
  <si>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</si>
  <si>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</si>
  <si>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</si>
  <si>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</si>
  <si>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</si>
  <si>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</si>
  <si>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</si>
  <si>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</si>
  <si>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</si>
  <si>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</si>
  <si>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</si>
  <si>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</si>
  <si>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</si>
  <si>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</si>
  <si>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</si>
  <si>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</si>
  <si>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</si>
  <si>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</si>
  <si>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</si>
  <si>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</si>
  <si>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</si>
  <si>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</si>
  <si>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</si>
  <si>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</si>
  <si>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</si>
  <si>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</si>
  <si>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</si>
  <si>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</si>
  <si>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</si>
  <si>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</si>
  <si>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</si>
  <si>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</si>
  <si>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</si>
  <si>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</si>
  <si>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</si>
  <si>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</si>
  <si>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</si>
  <si>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</si>
  <si>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</si>
  <si>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</si>
  <si>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</si>
  <si>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</si>
  <si>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</si>
  <si>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</si>
  <si>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</si>
  <si>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</si>
  <si>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</si>
  <si>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</si>
  <si>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</si>
  <si>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</si>
  <si>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</si>
  <si>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</si>
  <si>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</si>
  <si>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</si>
  <si>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</si>
  <si>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</si>
  <si>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</si>
  <si>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</si>
  <si>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</si>
  <si>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</si>
  <si>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</si>
  <si>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</si>
  <si>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</si>
  <si>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</si>
  <si>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</si>
  <si>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</si>
  <si>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</si>
  <si>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</si>
  <si>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</si>
  <si>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</si>
  <si>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</si>
  <si>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</si>
  <si>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</si>
  <si>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</si>
  <si>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</si>
  <si>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</si>
  <si>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</si>
  <si>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</si>
  <si>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</si>
  <si>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</si>
  <si>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</si>
  <si>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</si>
  <si>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</si>
  <si>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</si>
  <si>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</si>
  <si>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</si>
  <si>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</si>
  <si>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</si>
  <si>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</si>
  <si>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</si>
  <si>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</si>
  <si>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</si>
  <si>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</si>
  <si>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</si>
  <si>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</si>
  <si>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</si>
  <si>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</si>
  <si>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</si>
  <si>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</si>
  <si>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</si>
  <si>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</si>
  <si>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</si>
  <si>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</si>
  <si>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</si>
  <si>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</si>
  <si>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</si>
  <si>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</si>
  <si>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</si>
  <si>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</si>
  <si>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</si>
  <si>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</si>
  <si>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</si>
  <si>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</si>
  <si>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</si>
  <si>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</si>
  <si>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</si>
  <si>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</si>
  <si>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</si>
  <si>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</si>
  <si>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</si>
  <si>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</si>
  <si>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</si>
  <si>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</si>
  <si>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</si>
  <si>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</si>
  <si>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</si>
  <si>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</si>
  <si>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</si>
  <si>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</si>
  <si>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</si>
  <si>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</si>
  <si>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</si>
  <si>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</si>
  <si>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</si>
  <si>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</si>
  <si>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</si>
  <si>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</si>
  <si>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</si>
  <si>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</si>
  <si>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</si>
  <si>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</si>
  <si>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</si>
  <si>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</si>
  <si>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</si>
  <si>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</si>
  <si>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</si>
  <si>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</si>
  <si>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</si>
  <si>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</si>
  <si>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</si>
  <si>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</si>
  <si>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</si>
  <si>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</si>
  <si>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</si>
  <si>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</si>
  <si>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</si>
  <si>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</si>
  <si>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</si>
  <si>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</si>
  <si>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</si>
  <si>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</si>
  <si>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</si>
  <si>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</si>
  <si>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</si>
  <si>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</si>
  <si>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</si>
  <si>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</si>
  <si>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</si>
  <si>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</si>
  <si>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</si>
  <si>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</si>
  <si>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</si>
  <si>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</si>
  <si>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</si>
  <si>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</si>
  <si>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</si>
  <si>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</si>
  <si>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</si>
  <si>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</si>
  <si>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</si>
  <si>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</si>
  <si>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</si>
  <si>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</si>
  <si>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</si>
  <si>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</si>
  <si>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</si>
  <si>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</si>
  <si>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</si>
  <si>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</si>
  <si>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</si>
  <si>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</si>
  <si>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</si>
  <si>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</si>
  <si>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</si>
  <si>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</si>
  <si>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</si>
  <si>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</si>
  <si>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</si>
  <si>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</si>
  <si>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</si>
  <si>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</si>
  <si>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</si>
  <si>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</si>
  <si>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</si>
  <si>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</si>
  <si>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</si>
  <si>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</si>
  <si>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</si>
  <si>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</si>
  <si>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</si>
  <si>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</si>
  <si>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</si>
  <si>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</si>
  <si>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</si>
  <si>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</si>
  <si>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</si>
  <si>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</si>
  <si>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</si>
  <si>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</si>
  <si>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</si>
  <si>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</si>
  <si>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</si>
  <si>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</si>
  <si>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</si>
  <si>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</si>
  <si>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</si>
  <si>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</si>
  <si>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</si>
  <si>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</si>
  <si>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</si>
  <si>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</si>
  <si>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</si>
  <si>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</si>
  <si>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</si>
  <si>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</si>
  <si>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</si>
  <si>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</si>
  <si>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</si>
  <si>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</si>
  <si>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</si>
  <si>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</si>
  <si>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</si>
  <si>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</si>
  <si>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</si>
  <si>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</si>
  <si>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</si>
  <si>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</si>
  <si>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</si>
  <si>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</si>
  <si>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</si>
  <si>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</si>
  <si>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</si>
  <si>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</si>
  <si>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</si>
  <si>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</si>
  <si>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</si>
  <si>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</si>
  <si>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</si>
  <si>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</si>
  <si>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</si>
  <si>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</si>
  <si>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</si>
  <si>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</si>
  <si>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</si>
  <si>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</si>
  <si>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</si>
  <si>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</si>
  <si>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</si>
  <si>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</si>
  <si>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</si>
  <si>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</si>
  <si>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</si>
  <si>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</si>
  <si>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</si>
  <si>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</si>
  <si>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</si>
  <si>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</si>
  <si>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</si>
  <si>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</si>
  <si>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</si>
  <si>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</si>
  <si>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</si>
  <si>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</si>
  <si>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</si>
  <si>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</si>
  <si>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</si>
  <si>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</si>
  <si>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</si>
  <si>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</si>
  <si>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</si>
  <si>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</si>
  <si>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</si>
  <si>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</si>
  <si>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</si>
  <si>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</si>
  <si>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</si>
  <si>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</si>
  <si>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</si>
  <si>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</si>
  <si>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</si>
  <si>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</si>
  <si>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</si>
  <si>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</si>
  <si>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</si>
  <si>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</si>
  <si>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</si>
  <si>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</si>
  <si>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</si>
  <si>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</si>
  <si>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</si>
  <si>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</si>
  <si>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</si>
  <si>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</si>
  <si>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</si>
  <si>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</si>
  <si>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</si>
  <si>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</si>
  <si>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</si>
  <si>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</si>
  <si>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</si>
  <si>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</si>
  <si>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</si>
  <si>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</si>
  <si>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</si>
  <si>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</si>
  <si>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</si>
  <si>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</si>
  <si>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</si>
  <si>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</si>
  <si>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</si>
  <si>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</si>
  <si>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</si>
  <si>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</si>
  <si>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</si>
  <si>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</si>
  <si>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</si>
  <si>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</si>
  <si>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</si>
  <si>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</si>
  <si>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</si>
  <si>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</si>
  <si>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</si>
  <si>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</si>
  <si>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</si>
  <si>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</si>
  <si>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</si>
  <si>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</si>
  <si>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</si>
  <si>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</si>
  <si>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</si>
  <si>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</si>
  <si>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</si>
  <si>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</si>
  <si>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</si>
  <si>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</si>
  <si>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</si>
  <si>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</si>
  <si>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</si>
  <si>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</si>
  <si>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</si>
  <si>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</si>
  <si>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</si>
  <si>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</si>
  <si>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</si>
  <si>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</si>
  <si>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</si>
  <si>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</si>
  <si>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</si>
  <si>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</si>
  <si>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</si>
  <si>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</si>
  <si>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</si>
  <si>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</si>
  <si>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</si>
  <si>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</si>
  <si>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</si>
  <si>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</si>
  <si>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</si>
  <si>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</si>
  <si>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</si>
  <si>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</si>
  <si>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</si>
  <si>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</si>
  <si>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</si>
  <si>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</si>
  <si>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</si>
  <si>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</si>
  <si>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</si>
  <si>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</si>
  <si>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</si>
  <si>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</si>
  <si>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</si>
  <si>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</si>
  <si>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</si>
  <si>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</si>
  <si>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</si>
  <si>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</si>
  <si>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</si>
  <si>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</si>
  <si>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</si>
  <si>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</si>
  <si>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</si>
  <si>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</si>
  <si>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</si>
  <si>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</si>
  <si>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</si>
  <si>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</si>
  <si>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</si>
  <si>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</si>
  <si>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</si>
  <si>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</si>
  <si>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</si>
  <si>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</si>
  <si>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</si>
  <si>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</si>
  <si>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</si>
  <si>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</si>
  <si>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</si>
  <si>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</si>
  <si>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</si>
  <si>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</si>
  <si>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</si>
  <si>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</si>
  <si>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</si>
  <si>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</si>
  <si>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</si>
  <si>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</si>
  <si>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</si>
  <si>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</si>
  <si>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</si>
  <si>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</si>
  <si>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</si>
  <si>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</si>
  <si>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</si>
  <si>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</si>
  <si>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</si>
  <si>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</si>
  <si>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</si>
  <si>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</si>
  <si>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</si>
  <si>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</si>
  <si>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</si>
  <si>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</si>
  <si>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</si>
  <si>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</si>
  <si>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</si>
  <si>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</si>
  <si>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</si>
  <si>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</si>
  <si>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</si>
  <si>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</si>
  <si>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</si>
  <si>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</si>
  <si>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</si>
  <si>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</si>
  <si>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</si>
  <si>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</si>
  <si>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</si>
  <si>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</si>
  <si>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</si>
  <si>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</si>
  <si>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</si>
  <si>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</si>
  <si>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</si>
  <si>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</si>
  <si>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</si>
  <si>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</si>
  <si>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</si>
  <si>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</si>
  <si>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</si>
  <si>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</si>
  <si>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</si>
  <si>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</si>
  <si>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</si>
  <si>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</si>
  <si>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</si>
  <si>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</si>
  <si>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</si>
  <si>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</si>
  <si>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</si>
  <si>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</si>
  <si>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</si>
  <si>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</si>
  <si>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</si>
  <si>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</si>
  <si>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</si>
  <si>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</si>
  <si>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</si>
  <si>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</si>
  <si>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</si>
  <si>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</si>
  <si>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</si>
  <si>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</si>
  <si>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</si>
  <si>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</si>
  <si>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</si>
  <si>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</si>
  <si>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</si>
  <si>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</si>
  <si>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</si>
  <si>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</si>
  <si>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</si>
  <si>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</si>
  <si>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</si>
  <si>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</si>
  <si>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</si>
  <si>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</si>
  <si>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</si>
  <si>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</si>
  <si>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</si>
  <si>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</si>
  <si>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</si>
  <si>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</si>
  <si>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</si>
  <si>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</si>
  <si>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</si>
  <si>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</si>
  <si>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</si>
  <si>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</si>
  <si>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</si>
  <si>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</si>
  <si>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</si>
  <si>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</si>
  <si>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</si>
  <si>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</si>
  <si>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</si>
  <si>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</si>
  <si>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</si>
  <si>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</si>
  <si>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</si>
  <si>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</si>
  <si>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</si>
  <si>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</si>
  <si>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</si>
  <si>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</si>
  <si>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</si>
  <si>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</si>
  <si>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</si>
  <si>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</si>
  <si>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</si>
  <si>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</si>
  <si>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</si>
  <si>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</si>
  <si>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</si>
  <si>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</si>
  <si>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</si>
  <si>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</si>
  <si>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</si>
  <si>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</si>
  <si>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</si>
  <si>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</si>
  <si>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</si>
  <si>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</si>
  <si>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</si>
  <si>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</si>
  <si>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</si>
  <si>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</si>
  <si>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</si>
  <si>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</si>
  <si>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</si>
  <si>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</si>
  <si>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</si>
  <si>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</si>
  <si>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</si>
  <si>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</si>
  <si>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</si>
  <si>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</si>
  <si>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</si>
  <si>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</si>
  <si>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</si>
  <si>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</si>
  <si>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</si>
  <si>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</si>
  <si>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</si>
  <si>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</si>
  <si>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</si>
  <si>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</si>
  <si>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</si>
  <si>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</si>
  <si>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</si>
  <si>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</si>
  <si>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</si>
  <si>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</si>
  <si>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</si>
  <si>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</si>
  <si>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</si>
  <si>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</si>
  <si>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</si>
  <si>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</si>
  <si>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</si>
  <si>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</si>
  <si>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</si>
  <si>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</si>
  <si>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</si>
  <si>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</si>
  <si>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</si>
  <si>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</si>
  <si>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</si>
  <si>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</si>
  <si>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</si>
  <si>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</si>
  <si>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</si>
  <si>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</si>
  <si>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</si>
  <si>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</si>
  <si>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</si>
  <si>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</si>
  <si>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</si>
  <si>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</si>
  <si>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</si>
  <si>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</si>
  <si>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</si>
  <si>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</si>
  <si>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</si>
  <si>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</si>
  <si>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</si>
  <si>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</si>
  <si>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</si>
  <si>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</si>
  <si>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</si>
  <si>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</si>
  <si>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</si>
  <si>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</si>
  <si>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</si>
  <si>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</si>
  <si>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</si>
  <si>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</si>
  <si>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</si>
  <si>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</si>
  <si>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</si>
  <si>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</si>
  <si>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</si>
  <si>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</si>
  <si>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</si>
  <si>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</si>
  <si>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</si>
  <si>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</si>
  <si>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</si>
  <si>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</si>
  <si>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</si>
  <si>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</si>
  <si>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</si>
  <si>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</si>
  <si>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</si>
  <si>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</si>
  <si>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</si>
  <si>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</si>
  <si>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</si>
  <si>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</si>
  <si>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</si>
  <si>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</si>
  <si>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</si>
  <si>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</si>
  <si>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</si>
  <si>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</si>
  <si>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</si>
  <si>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</si>
  <si>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</si>
  <si>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</si>
  <si>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</si>
  <si>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</si>
  <si>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</si>
  <si>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</si>
  <si>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</si>
  <si>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</si>
  <si>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</si>
  <si>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</si>
  <si>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</si>
  <si>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</si>
  <si>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</si>
  <si>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</si>
  <si>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</si>
  <si>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</si>
  <si>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</si>
  <si>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</si>
  <si>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</si>
  <si>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</si>
  <si>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</si>
  <si>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</si>
  <si>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</si>
  <si>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</si>
  <si>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</si>
  <si>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</si>
  <si>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</si>
  <si>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</si>
  <si>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</si>
  <si>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</si>
  <si>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</si>
  <si>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</si>
  <si>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</si>
  <si>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</si>
  <si>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</si>
  <si>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</si>
  <si>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</si>
  <si>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</si>
  <si>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</si>
  <si>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</si>
  <si>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</si>
  <si>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</si>
  <si>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</si>
  <si>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</si>
  <si>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</si>
  <si>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</si>
  <si>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</si>
  <si>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</si>
  <si>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</si>
  <si>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</si>
  <si>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</si>
  <si>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</si>
  <si>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</si>
  <si>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</si>
  <si>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</si>
  <si>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</si>
  <si>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</si>
  <si>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</si>
  <si>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</si>
  <si>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</si>
  <si>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</si>
  <si>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</si>
  <si>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</si>
  <si>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</si>
  <si>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</si>
  <si>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</si>
  <si>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</si>
  <si>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</si>
  <si>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</si>
  <si>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</si>
  <si>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</si>
  <si>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</si>
  <si>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</si>
  <si>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</si>
  <si>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</si>
  <si>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</si>
  <si>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</si>
  <si>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</si>
  <si>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</si>
  <si>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</si>
  <si>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</si>
  <si>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</si>
  <si>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</si>
  <si>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</si>
  <si>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</si>
  <si>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</si>
  <si>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</si>
  <si>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</si>
  <si>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</si>
  <si>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</si>
  <si>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</si>
  <si>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</si>
  <si>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</si>
  <si>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</si>
  <si>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</si>
  <si>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</si>
  <si>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</si>
  <si>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</si>
  <si>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</si>
  <si>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</si>
  <si>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</si>
  <si>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</si>
  <si>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</si>
  <si>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</si>
  <si>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</si>
  <si>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</si>
  <si>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</si>
  <si>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</si>
  <si>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</si>
  <si>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</si>
  <si>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</si>
  <si>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</si>
  <si>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</si>
  <si>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</si>
  <si>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</si>
  <si>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</si>
  <si>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</si>
  <si>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</si>
  <si>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</si>
  <si>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</si>
  <si>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</si>
  <si>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</si>
  <si>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</si>
  <si>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</si>
  <si>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</si>
  <si>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</si>
  <si>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</si>
  <si>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</si>
  <si>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</si>
  <si>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</si>
  <si>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</si>
  <si>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</si>
  <si>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</si>
  <si>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</si>
  <si>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</si>
  <si>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</si>
  <si>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</si>
  <si>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</si>
  <si>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</si>
  <si>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</si>
  <si>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</si>
  <si>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</si>
  <si>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</si>
  <si>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</si>
  <si>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</si>
  <si>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</si>
  <si>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</si>
  <si>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</si>
  <si>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</si>
  <si>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</si>
  <si>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</si>
  <si>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</si>
  <si>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</si>
  <si>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</si>
  <si>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</si>
  <si>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</si>
  <si>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</si>
  <si>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</si>
  <si>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</si>
  <si>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</si>
  <si>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</si>
  <si>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</si>
  <si>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</si>
  <si>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</si>
  <si>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</si>
  <si>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</si>
  <si>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</si>
  <si>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</si>
  <si>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</si>
  <si>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</si>
  <si>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</si>
  <si>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</si>
  <si>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</si>
  <si>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</si>
  <si>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</si>
  <si>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</si>
  <si>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</si>
  <si>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</si>
  <si>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</si>
  <si>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</si>
  <si>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</si>
  <si>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</si>
  <si>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</si>
  <si>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</si>
  <si>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</si>
  <si>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</si>
  <si>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</si>
  <si>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</si>
  <si>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</si>
  <si>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</si>
  <si>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</si>
  <si>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</si>
  <si>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</si>
  <si>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</si>
  <si>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</si>
  <si>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</si>
  <si>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</si>
  <si>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</si>
  <si>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</si>
  <si>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</si>
  <si>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</si>
  <si>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</si>
  <si>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</si>
  <si>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</si>
  <si>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</si>
  <si>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</si>
  <si>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</si>
  <si>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</si>
  <si>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</si>
  <si>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</si>
  <si>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</si>
  <si>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</si>
  <si>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</si>
  <si>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</si>
  <si>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</si>
  <si>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</si>
  <si>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</si>
  <si>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</si>
  <si>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</si>
  <si>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</si>
  <si>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</si>
  <si>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</si>
  <si>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</si>
  <si>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</si>
  <si>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</si>
  <si>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</si>
  <si>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</si>
  <si>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</si>
  <si>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</si>
  <si>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</si>
  <si>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</si>
  <si>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</si>
  <si>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</si>
  <si>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</si>
  <si>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</si>
  <si>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</si>
  <si>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</si>
  <si>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</si>
  <si>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</si>
  <si>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</si>
  <si>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</si>
  <si>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</si>
  <si>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</si>
  <si>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</si>
  <si>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</si>
  <si>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</si>
  <si>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</si>
  <si>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</si>
  <si>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</si>
  <si>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</si>
  <si>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</si>
  <si>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</si>
  <si>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</si>
  <si>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</si>
  <si>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</si>
  <si>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</si>
  <si>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</si>
  <si>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</si>
  <si>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</si>
  <si>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</si>
  <si>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</si>
  <si>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</si>
  <si>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</si>
  <si>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</si>
  <si>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</si>
  <si>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</si>
  <si>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</si>
  <si>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</si>
  <si>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</si>
  <si>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</si>
  <si>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</si>
  <si>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</si>
  <si>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</si>
  <si>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</si>
  <si>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</si>
  <si>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</si>
  <si>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</si>
  <si>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</si>
  <si>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</si>
  <si>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</si>
  <si>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</si>
  <si>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</si>
  <si>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</si>
  <si>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</si>
  <si>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</si>
  <si>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</si>
  <si>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</si>
  <si>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</si>
  <si>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</si>
  <si>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</si>
  <si>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</si>
  <si>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</si>
  <si>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</si>
  <si>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</si>
  <si>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</si>
  <si>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</si>
  <si>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</si>
  <si>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</si>
  <si>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</si>
  <si>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</si>
  <si>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</si>
  <si>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</si>
  <si>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</si>
  <si>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</si>
  <si>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</si>
  <si>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</si>
  <si>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</si>
  <si>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</si>
  <si>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</si>
  <si>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</si>
  <si>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</si>
  <si>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</si>
  <si>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</si>
  <si>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</si>
  <si>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</si>
  <si>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</si>
  <si>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</si>
  <si>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</si>
  <si>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</si>
  <si>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</si>
  <si>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</si>
  <si>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</si>
  <si>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</si>
  <si>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</si>
  <si>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</si>
  <si>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</si>
  <si>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</si>
  <si>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</si>
  <si>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</si>
  <si>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</si>
  <si>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</si>
  <si>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</si>
  <si>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</si>
  <si>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</si>
  <si>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</si>
  <si>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</si>
  <si>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</si>
  <si>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</si>
  <si>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</si>
  <si>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</si>
  <si>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</si>
  <si>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</si>
  <si>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</si>
  <si>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</si>
  <si>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</si>
  <si>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</si>
  <si>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</si>
  <si>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</si>
  <si>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</si>
  <si>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</si>
  <si>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</si>
  <si>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</si>
  <si>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</si>
  <si>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</si>
  <si>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</si>
  <si>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</si>
  <si>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</si>
  <si>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</si>
  <si>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</si>
  <si>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</si>
  <si>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</si>
  <si>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</si>
  <si>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</si>
  <si>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</si>
  <si>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</si>
  <si>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</si>
  <si>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</si>
  <si>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</si>
  <si>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</si>
  <si>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</si>
  <si>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</si>
  <si>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</si>
  <si>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</si>
  <si>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</si>
  <si>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</si>
  <si>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</si>
  <si>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</si>
  <si>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</si>
  <si>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</si>
  <si>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</si>
  <si>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</si>
  <si>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</si>
  <si>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</si>
  <si>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</si>
  <si>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</si>
  <si>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</si>
  <si>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</si>
  <si>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</si>
  <si>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</si>
  <si>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</si>
  <si>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</si>
  <si>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</si>
  <si>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</si>
  <si>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</si>
  <si>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</si>
  <si>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</si>
  <si>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</si>
  <si>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</si>
  <si>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</si>
  <si>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</si>
  <si>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</si>
  <si>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</si>
  <si>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</si>
  <si>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</si>
  <si>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</si>
  <si>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</si>
  <si>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</si>
  <si>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</si>
  <si>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</si>
  <si>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</si>
  <si>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</si>
  <si>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</si>
  <si>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</si>
  <si>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</si>
  <si>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</si>
  <si>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</si>
  <si>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</si>
  <si>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</si>
  <si>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</si>
  <si>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</si>
  <si>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</si>
  <si>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</si>
  <si>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</si>
  <si>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</si>
  <si>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</si>
  <si>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</si>
  <si>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</si>
  <si>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</si>
  <si>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</si>
  <si>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</si>
  <si>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</si>
  <si>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</si>
  <si>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</si>
  <si>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</si>
  <si>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</si>
  <si>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</si>
  <si>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</si>
  <si>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</si>
  <si>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</si>
  <si>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</si>
  <si>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</si>
  <si>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</si>
  <si>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</si>
  <si>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</si>
  <si>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</si>
  <si>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</si>
  <si>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</si>
  <si>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</si>
  <si>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</si>
  <si>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</si>
  <si>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</si>
  <si>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</si>
  <si>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</si>
  <si>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</si>
  <si>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</si>
  <si>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</si>
  <si>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</si>
  <si>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</si>
  <si>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</si>
  <si>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</si>
  <si>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</si>
  <si>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</si>
  <si>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</si>
  <si>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</si>
  <si>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</si>
  <si>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</si>
  <si>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</si>
  <si>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</si>
  <si>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</si>
  <si>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</si>
  <si>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</si>
  <si>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</si>
  <si>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</si>
  <si>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</si>
  <si>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</si>
  <si>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</si>
  <si>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</si>
  <si>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</si>
  <si>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</si>
  <si>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</si>
  <si>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</si>
  <si>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</si>
  <si>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</si>
  <si>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</si>
  <si>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</si>
  <si>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</si>
  <si>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</si>
  <si>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</si>
  <si>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</si>
  <si>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</si>
  <si>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</si>
  <si>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</si>
  <si>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</si>
  <si>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</si>
  <si>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</si>
  <si>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</si>
  <si>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</si>
  <si>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</si>
  <si>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</si>
  <si>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</si>
  <si>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</si>
  <si>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</si>
  <si>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</si>
  <si>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</si>
  <si>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</si>
  <si>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</si>
  <si>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</si>
  <si>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</si>
  <si>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</si>
  <si>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</si>
  <si>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</si>
  <si>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</si>
  <si>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</si>
  <si>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</si>
  <si>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</si>
  <si>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</si>
  <si>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</si>
  <si>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</si>
  <si>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</si>
  <si>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</si>
  <si>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</si>
  <si>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</si>
  <si>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</si>
  <si>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</si>
  <si>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</si>
  <si>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</si>
  <si>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</si>
  <si>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</si>
  <si>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</si>
  <si>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</si>
  <si>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</si>
  <si>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</si>
  <si>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</si>
  <si>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</si>
  <si>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</si>
  <si>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</si>
  <si>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</si>
  <si>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</si>
  <si>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</si>
  <si>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</si>
  <si>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</si>
  <si>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</si>
  <si>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</si>
  <si>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</si>
  <si>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</si>
  <si>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</si>
  <si>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</si>
  <si>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</si>
  <si>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</si>
  <si>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</si>
  <si>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</si>
  <si>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</si>
  <si>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</si>
  <si>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</si>
  <si>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</si>
  <si>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</si>
  <si>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</si>
  <si>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</si>
  <si>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</si>
  <si>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</si>
  <si>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</si>
  <si>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</si>
  <si>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</si>
  <si>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</si>
  <si>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</si>
  <si>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</si>
  <si>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</si>
  <si>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</si>
  <si>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</si>
  <si>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</si>
  <si>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</si>
  <si>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</si>
  <si>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</si>
  <si>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</si>
  <si>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</si>
  <si>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</si>
  <si>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</si>
  <si>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</si>
  <si>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</si>
  <si>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</si>
  <si>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</si>
  <si>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</si>
  <si>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</si>
  <si>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</si>
  <si>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</si>
  <si>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</si>
  <si>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</si>
  <si>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</si>
  <si>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</si>
  <si>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</si>
  <si>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</si>
  <si>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</si>
  <si>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</si>
  <si>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</si>
  <si>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</si>
  <si>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</si>
  <si>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</si>
  <si>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</si>
  <si>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</si>
  <si>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</si>
  <si>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</si>
  <si>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</si>
  <si>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</si>
  <si>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</si>
  <si>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</si>
  <si>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</si>
  <si>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</si>
  <si>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</si>
  <si>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</si>
  <si>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</si>
  <si>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</si>
  <si>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</si>
  <si>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</si>
  <si>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</si>
  <si>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</si>
  <si>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</si>
  <si>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</si>
  <si>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</si>
  <si>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</si>
  <si>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</si>
  <si>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</si>
  <si>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</si>
  <si>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</si>
  <si>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</si>
  <si>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</si>
  <si>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</si>
  <si>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</si>
  <si>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</si>
  <si>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</si>
  <si>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</si>
  <si>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</si>
  <si>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</si>
  <si>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</si>
  <si>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</si>
  <si>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</si>
  <si>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</si>
  <si>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</si>
  <si>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</si>
  <si>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</si>
  <si>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</si>
  <si>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</si>
  <si>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</si>
  <si>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</si>
  <si>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</si>
  <si>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</si>
  <si>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</si>
  <si>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</si>
  <si>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</si>
  <si>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</si>
  <si>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</si>
  <si>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</si>
  <si>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</si>
  <si>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</si>
  <si>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</si>
  <si>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</si>
  <si>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</si>
  <si>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</si>
  <si>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</si>
  <si>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</si>
  <si>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</si>
  <si>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</si>
  <si>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</si>
  <si>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</si>
  <si>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</si>
  <si>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</si>
  <si>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</si>
  <si>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</si>
  <si>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</si>
  <si>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</si>
  <si>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</si>
  <si>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</si>
  <si>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</si>
  <si>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</si>
  <si>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</si>
  <si>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</si>
  <si>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</si>
  <si>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</si>
  <si>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</si>
  <si>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</si>
  <si>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</si>
  <si>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</si>
  <si>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</si>
  <si>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</si>
  <si>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</si>
  <si>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</si>
  <si>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</si>
  <si>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</si>
  <si>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</si>
  <si>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</si>
  <si>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</si>
  <si>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</si>
  <si>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</si>
  <si>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</si>
  <si>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</si>
  <si>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</si>
  <si>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</si>
  <si>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</si>
  <si>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</si>
  <si>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</si>
  <si>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</si>
  <si>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</si>
  <si>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</si>
  <si>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</si>
  <si>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</si>
  <si>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</si>
  <si>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</si>
  <si>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</si>
  <si>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</si>
  <si>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</si>
  <si>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</si>
  <si>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</si>
  <si>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</si>
  <si>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</si>
  <si>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</si>
  <si>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</si>
  <si>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</si>
  <si>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</si>
  <si>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</si>
  <si>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</si>
  <si>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</si>
  <si>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</si>
  <si>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</si>
  <si>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</si>
  <si>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</si>
  <si>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</si>
  <si>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</si>
  <si>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</si>
  <si>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</si>
  <si>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</si>
  <si>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</si>
  <si>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</si>
  <si>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</si>
  <si>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</si>
  <si>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</si>
  <si>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</si>
  <si>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</si>
  <si>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</si>
  <si>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</si>
  <si>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</si>
  <si>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</si>
  <si>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</si>
  <si>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</si>
  <si>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</si>
  <si>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</si>
  <si>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</si>
  <si>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</si>
  <si>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</si>
  <si>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</si>
  <si>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</si>
  <si>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</si>
  <si>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</si>
  <si>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</si>
  <si>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</si>
  <si>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</si>
  <si>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</si>
  <si>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</si>
  <si>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</si>
  <si>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</si>
  <si>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</si>
  <si>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</si>
  <si>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</si>
  <si>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</si>
  <si>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</si>
  <si>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</si>
  <si>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</si>
  <si>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</si>
  <si>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</si>
  <si>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</si>
  <si>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</si>
  <si>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</si>
  <si>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</si>
  <si>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</si>
  <si>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</si>
  <si>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</si>
  <si>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</si>
  <si>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</si>
  <si>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</si>
  <si>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</si>
  <si>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</si>
  <si>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</si>
  <si>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</si>
  <si>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</si>
  <si>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</si>
  <si>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</si>
  <si>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</si>
  <si>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</si>
  <si>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</si>
  <si>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</si>
  <si>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</si>
  <si>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</si>
  <si>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</si>
  <si>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</si>
  <si>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</si>
  <si>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</si>
  <si>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</si>
  <si>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</si>
  <si>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</si>
  <si>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</si>
  <si>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</si>
  <si>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</si>
  <si>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</si>
  <si>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</si>
  <si>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</si>
  <si>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</si>
  <si>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</si>
  <si>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</si>
  <si>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</si>
  <si>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</si>
  <si>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</si>
  <si>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</si>
  <si>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</si>
  <si>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</si>
  <si>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</si>
  <si>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</si>
  <si>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</si>
  <si>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</si>
  <si>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</si>
  <si>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</si>
  <si>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</si>
  <si>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</si>
  <si>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</si>
  <si>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</si>
  <si>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</si>
  <si>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</si>
  <si>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</si>
  <si>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</si>
  <si>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</si>
  <si>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</si>
  <si>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</si>
  <si>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</si>
  <si>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</si>
  <si>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</si>
  <si>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</si>
  <si>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</si>
  <si>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</si>
  <si>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</si>
  <si>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</si>
  <si>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</si>
  <si>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</si>
  <si>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</si>
  <si>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</si>
  <si>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</si>
  <si>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</si>
  <si>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</si>
  <si>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</si>
  <si>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</si>
  <si>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</si>
  <si>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</si>
  <si>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</si>
  <si>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</si>
  <si>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</si>
  <si>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</si>
  <si>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</si>
  <si>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</si>
  <si>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</si>
  <si>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</si>
  <si>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</si>
  <si>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</si>
  <si>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</si>
  <si>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</si>
  <si>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</si>
  <si>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</si>
  <si>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</si>
  <si>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</si>
  <si>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</si>
  <si>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</si>
  <si>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</si>
  <si>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</si>
  <si>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</si>
  <si>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</si>
  <si>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</si>
  <si>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</si>
  <si>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</si>
  <si>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</si>
  <si>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</si>
  <si>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</si>
  <si>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</si>
  <si>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</si>
  <si>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</si>
  <si>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</si>
  <si>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</si>
  <si>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</si>
  <si>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</si>
  <si>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</si>
  <si>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</si>
  <si>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</si>
  <si>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</si>
  <si>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</si>
  <si>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</si>
  <si>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</si>
  <si>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</si>
  <si>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</si>
  <si>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</si>
  <si>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</si>
  <si>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</si>
  <si>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</si>
  <si>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</si>
  <si>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</si>
  <si>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</si>
  <si>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</si>
  <si>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</si>
  <si>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</si>
  <si>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</si>
  <si>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</si>
  <si>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</si>
  <si>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</si>
  <si>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</si>
  <si>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</si>
  <si>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</si>
  <si>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</si>
  <si>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</si>
  <si>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</si>
  <si>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</si>
  <si>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</si>
  <si>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</si>
  <si>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</si>
  <si>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</si>
  <si>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</si>
  <si>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</si>
  <si>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</si>
  <si>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</si>
  <si>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</si>
  <si>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</si>
  <si>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</si>
  <si>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</si>
  <si>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</si>
  <si>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</si>
  <si>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</si>
  <si>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</si>
  <si>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</si>
  <si>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</si>
  <si>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</si>
  <si>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</si>
  <si>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</si>
  <si>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</si>
  <si>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</si>
  <si>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</si>
  <si>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</si>
  <si>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</si>
  <si>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</si>
  <si>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</si>
  <si>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</si>
  <si>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</si>
  <si>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</si>
  <si>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</si>
  <si>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</si>
  <si>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</si>
  <si>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</si>
  <si>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</si>
  <si>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</si>
  <si>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</si>
  <si>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</si>
  <si>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</si>
  <si>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</si>
  <si>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</si>
  <si>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</si>
  <si>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</si>
  <si>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</si>
  <si>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</si>
  <si>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</si>
  <si>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</si>
  <si>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</si>
  <si>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</si>
  <si>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</si>
  <si>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</si>
  <si>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</si>
  <si>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</si>
  <si>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</si>
  <si>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</si>
  <si>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</si>
  <si>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</si>
  <si>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</si>
  <si>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</si>
  <si>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</si>
  <si>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</si>
  <si>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</si>
  <si>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</si>
  <si>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</si>
  <si>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</si>
  <si>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</si>
  <si>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</si>
  <si>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</si>
  <si>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</si>
  <si>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</si>
  <si>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</si>
  <si>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</si>
  <si>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</si>
  <si>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</si>
  <si>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</si>
  <si>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</si>
  <si>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</si>
  <si>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</si>
  <si>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</si>
  <si>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</si>
  <si>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</si>
  <si>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</si>
  <si>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</si>
  <si>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</si>
  <si>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</si>
  <si>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</si>
  <si>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</si>
  <si>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</si>
  <si>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</si>
  <si>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</si>
  <si>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</si>
  <si>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</si>
  <si>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</si>
  <si>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</si>
  <si>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</si>
  <si>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</si>
  <si>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</si>
  <si>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</si>
  <si>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</si>
  <si>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</si>
  <si>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</si>
  <si>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</si>
  <si>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</si>
  <si>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</si>
  <si>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</si>
  <si>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</si>
  <si>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</si>
  <si>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</si>
  <si>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</si>
  <si>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</si>
  <si>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</si>
  <si>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</si>
  <si>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</si>
  <si>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</si>
  <si>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</si>
  <si>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</si>
  <si>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</si>
  <si>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</si>
  <si>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</si>
  <si>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</si>
  <si>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</si>
  <si>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</si>
  <si>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</si>
  <si>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</si>
  <si>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</si>
  <si>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</si>
  <si>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</si>
  <si>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</si>
  <si>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</si>
  <si>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</si>
  <si>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</si>
  <si>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</si>
  <si>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</si>
  <si>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</si>
  <si>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</si>
  <si>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</si>
  <si>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</si>
  <si>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</si>
  <si>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</si>
  <si>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</si>
  <si>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</si>
  <si>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</si>
  <si>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</si>
  <si>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</si>
  <si>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</si>
  <si>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</si>
  <si>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</si>
  <si>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</si>
  <si>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</si>
  <si>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</si>
  <si>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</si>
  <si>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</si>
  <si>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</si>
  <si>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</si>
  <si>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</si>
  <si>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</si>
  <si>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</si>
  <si>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</si>
  <si>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</si>
  <si>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</si>
  <si>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</si>
  <si>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</si>
  <si>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</si>
  <si>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</si>
  <si>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</si>
  <si>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</si>
  <si>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</si>
  <si>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</si>
  <si>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</si>
  <si>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</si>
  <si>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</si>
  <si>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</si>
  <si>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</si>
  <si>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</si>
  <si>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</si>
  <si>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</si>
  <si>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</si>
  <si>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</si>
  <si>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</si>
  <si>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</si>
  <si>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</si>
  <si>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</si>
  <si>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</si>
  <si>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</si>
  <si>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</si>
  <si>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</si>
  <si>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</si>
  <si>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</si>
  <si>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</si>
  <si>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</si>
  <si>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</si>
  <si>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</si>
  <si>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</si>
  <si>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</si>
  <si>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</si>
  <si>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</si>
  <si>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</si>
  <si>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</si>
  <si>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</si>
  <si>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</si>
  <si>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</si>
  <si>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</si>
  <si>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</si>
  <si>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</si>
  <si>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</si>
  <si>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</si>
  <si>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</si>
  <si>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</si>
  <si>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</si>
  <si>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</si>
  <si>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</si>
  <si>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</si>
  <si>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</si>
  <si>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</si>
  <si>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</si>
  <si>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</si>
  <si>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</si>
  <si>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</si>
  <si>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</si>
  <si>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</si>
  <si>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</si>
  <si>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</si>
  <si>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</si>
  <si>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</si>
  <si>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</si>
  <si>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</si>
  <si>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</si>
  <si>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</si>
  <si>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</si>
  <si>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</si>
  <si>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</si>
  <si>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</si>
  <si>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</si>
  <si>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</si>
  <si>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</si>
  <si>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</si>
  <si>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</si>
  <si>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</si>
  <si>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</si>
  <si>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</si>
  <si>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</si>
  <si>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</si>
  <si>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</si>
  <si>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</si>
  <si>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</si>
  <si>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</si>
  <si>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</si>
  <si>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</si>
  <si>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</si>
  <si>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</si>
  <si>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</si>
  <si>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</si>
  <si>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</si>
  <si>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</si>
  <si>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</si>
  <si>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</si>
  <si>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</si>
  <si>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</si>
  <si>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</si>
  <si>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</si>
  <si>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</si>
  <si>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</si>
  <si>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</si>
  <si>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</si>
  <si>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</si>
  <si>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</si>
  <si>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</si>
  <si>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</si>
  <si>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</si>
  <si>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</si>
  <si>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</si>
  <si>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</si>
  <si>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</si>
  <si>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</si>
  <si>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</si>
  <si>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</si>
  <si>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</si>
  <si>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</si>
  <si>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</si>
  <si>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</si>
  <si>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</si>
  <si>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</si>
  <si>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</si>
  <si>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</si>
  <si>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</si>
  <si>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</si>
  <si>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</si>
  <si>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</si>
  <si>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</si>
  <si>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</si>
  <si>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</si>
  <si>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</si>
  <si>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</si>
  <si>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</si>
  <si>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</si>
  <si>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</si>
  <si>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</si>
  <si>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</si>
  <si>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</si>
  <si>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</si>
  <si>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</si>
  <si>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</si>
  <si>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</si>
  <si>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</si>
  <si>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</si>
  <si>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</si>
  <si>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</si>
  <si>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</si>
  <si>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</si>
  <si>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</si>
  <si>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</si>
  <si>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</si>
  <si>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</si>
  <si>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</si>
  <si>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</si>
  <si>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</si>
  <si>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</si>
  <si>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</si>
  <si>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</si>
  <si>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</si>
  <si>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</si>
  <si>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</si>
  <si>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</si>
  <si>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</si>
  <si>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</si>
  <si>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</si>
  <si>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</si>
  <si>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</si>
  <si>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</si>
  <si>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</si>
  <si>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</si>
  <si>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</si>
  <si>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</si>
  <si>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</si>
  <si>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</si>
  <si>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</si>
  <si>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</si>
  <si>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</si>
  <si>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</si>
  <si>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</si>
  <si>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</si>
  <si>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</si>
  <si>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</si>
  <si>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</si>
  <si>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</si>
  <si>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</si>
  <si>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</si>
  <si>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</si>
  <si>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</si>
  <si>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</si>
  <si>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</si>
  <si>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</si>
  <si>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</si>
  <si>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</si>
  <si>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</si>
  <si>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</si>
  <si>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</si>
  <si>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</si>
  <si>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</si>
  <si>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</si>
  <si>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</si>
  <si>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</si>
  <si>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</si>
  <si>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</si>
  <si>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</si>
  <si>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</si>
  <si>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</si>
  <si>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</si>
  <si>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</si>
  <si>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</si>
  <si>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</si>
  <si>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</si>
  <si>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</si>
  <si>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</si>
  <si>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</si>
  <si>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</si>
  <si>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</si>
  <si>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</si>
  <si>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</si>
  <si>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</si>
  <si>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</si>
  <si>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</si>
  <si>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</si>
  <si>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</si>
  <si>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</si>
  <si>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</si>
  <si>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</si>
  <si>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</si>
  <si>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</si>
  <si>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</si>
  <si>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</si>
  <si>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</si>
  <si>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</si>
  <si>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</si>
  <si>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</si>
  <si>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</si>
  <si>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</si>
  <si>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</si>
  <si>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</si>
  <si>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</si>
  <si>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</si>
  <si>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</si>
  <si>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</si>
  <si>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</si>
  <si>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</si>
  <si>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</si>
  <si>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</si>
  <si>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</si>
  <si>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</si>
  <si>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</si>
  <si>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</si>
  <si>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</si>
  <si>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</si>
  <si>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</si>
  <si>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</si>
  <si>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</si>
  <si>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</si>
  <si>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</si>
  <si>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</si>
  <si>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</si>
  <si>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</si>
  <si>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</si>
  <si>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</si>
  <si>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</si>
  <si>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</si>
  <si>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</si>
  <si>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</si>
  <si>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</si>
  <si>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</si>
  <si>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</si>
  <si>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</si>
  <si>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</si>
  <si>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</si>
  <si>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</si>
  <si>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</si>
  <si>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</si>
  <si>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</si>
  <si>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</si>
  <si>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</si>
  <si>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</si>
  <si>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</si>
  <si>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</si>
  <si>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</si>
  <si>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</si>
  <si>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</si>
  <si>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</si>
  <si>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</si>
  <si>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</si>
  <si>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</si>
  <si>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</si>
  <si>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</si>
  <si>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</si>
  <si>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</si>
  <si>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</si>
  <si>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</si>
  <si>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</si>
  <si>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</si>
  <si>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</si>
  <si>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</si>
  <si>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</si>
  <si>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</si>
  <si>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</si>
  <si>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</si>
  <si>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</si>
  <si>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</si>
  <si>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</si>
  <si>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</si>
  <si>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</si>
  <si>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</si>
  <si>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</si>
  <si>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</si>
  <si>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</si>
  <si>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</si>
  <si>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</si>
  <si>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</si>
  <si>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</si>
  <si>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</si>
  <si>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</si>
  <si>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</si>
  <si>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</si>
  <si>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</si>
  <si>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</si>
  <si>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</si>
  <si>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</si>
  <si>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</si>
  <si>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</si>
  <si>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</si>
  <si>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</si>
  <si>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</si>
  <si>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</si>
  <si>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</si>
  <si>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</si>
  <si>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</si>
  <si>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</si>
  <si>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</si>
  <si>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</si>
  <si>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</si>
  <si>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</si>
  <si>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</si>
  <si>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</si>
  <si>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</si>
  <si>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</si>
  <si>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</si>
  <si>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</si>
  <si>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</si>
  <si>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</si>
  <si>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</si>
  <si>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</si>
  <si>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</si>
  <si>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</si>
  <si>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</si>
  <si>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</si>
  <si>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</si>
  <si>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</si>
  <si>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</si>
  <si>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</si>
  <si>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</si>
  <si>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</si>
  <si>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</si>
  <si>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</si>
  <si>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</si>
  <si>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</si>
  <si>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</si>
  <si>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</si>
  <si>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</si>
  <si>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</si>
  <si>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</si>
  <si>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</si>
  <si>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</si>
  <si>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</si>
  <si>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</si>
  <si>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</si>
  <si>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</si>
  <si>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</si>
  <si>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</si>
  <si>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</si>
  <si>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</si>
  <si>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</si>
  <si>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</si>
  <si>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</si>
  <si>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</si>
  <si>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</si>
  <si>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</si>
  <si>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</si>
  <si>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</si>
  <si>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</si>
  <si>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</si>
  <si>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</si>
  <si>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</si>
  <si>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</si>
  <si>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</si>
  <si>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</si>
  <si>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</si>
  <si>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</si>
  <si>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</si>
  <si>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</si>
  <si>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</si>
  <si>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</si>
  <si>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</si>
  <si>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</si>
  <si>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</si>
  <si>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</si>
  <si>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</si>
  <si>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</si>
  <si>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</si>
  <si>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</si>
  <si>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</si>
  <si>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</si>
  <si>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</si>
  <si>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</si>
  <si>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</si>
  <si>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</si>
  <si>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</si>
  <si>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</si>
  <si>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</si>
  <si>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</si>
  <si>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</si>
  <si>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</si>
  <si>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</si>
  <si>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</si>
  <si>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</si>
  <si>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</si>
  <si>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</si>
  <si>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</si>
  <si>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</si>
  <si>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</si>
  <si>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</si>
  <si>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</si>
  <si>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</si>
  <si>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</si>
  <si>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</si>
  <si>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</si>
  <si>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</si>
  <si>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</si>
  <si>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</si>
  <si>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</si>
  <si>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</si>
  <si>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</si>
  <si>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</si>
  <si>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</si>
  <si>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</si>
  <si>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</si>
  <si>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</si>
  <si>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</si>
  <si>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</si>
  <si>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</si>
  <si>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</si>
  <si>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</si>
  <si>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</si>
  <si>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</si>
  <si>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</si>
  <si>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</si>
  <si>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</si>
  <si>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</si>
  <si>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</si>
  <si>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</si>
  <si>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</si>
  <si>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</si>
  <si>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</si>
  <si>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</si>
  <si>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</si>
  <si>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</si>
  <si>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</si>
  <si>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</si>
  <si>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</si>
  <si>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</si>
  <si>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</si>
  <si>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</si>
  <si>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</si>
  <si>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</si>
  <si>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</si>
  <si>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</si>
  <si>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</si>
  <si>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</si>
  <si>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</si>
  <si>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</si>
  <si>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</si>
  <si>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</si>
  <si>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</si>
  <si>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</si>
  <si>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</si>
  <si>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</si>
  <si>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</si>
  <si>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</si>
  <si>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</si>
  <si>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</si>
  <si>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</si>
  <si>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</si>
  <si>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</si>
  <si>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</si>
  <si>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</si>
  <si>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</si>
  <si>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</si>
  <si>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</si>
  <si>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</si>
  <si>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</si>
  <si>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</si>
  <si>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</si>
  <si>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</si>
  <si>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</si>
  <si>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</si>
  <si>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</si>
  <si>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</si>
  <si>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</si>
  <si>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</si>
  <si>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</si>
  <si>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</si>
  <si>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</si>
  <si>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</si>
  <si>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</si>
  <si>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</si>
  <si>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</si>
  <si>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</si>
  <si>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</si>
  <si>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</si>
  <si>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</si>
  <si>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</si>
  <si>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</si>
  <si>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</si>
  <si>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</si>
  <si>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</si>
  <si>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</si>
  <si>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</si>
  <si>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</si>
  <si>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</si>
  <si>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</si>
  <si>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</si>
  <si>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</si>
  <si>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</si>
  <si>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</si>
  <si>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</si>
  <si>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</si>
  <si>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</si>
  <si>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</si>
  <si>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</si>
  <si>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</si>
  <si>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</si>
  <si>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</si>
  <si>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</si>
  <si>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</si>
  <si>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</si>
  <si>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</si>
  <si>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</si>
  <si>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</si>
  <si>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</si>
  <si>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</si>
  <si>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</si>
  <si>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</si>
  <si>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</si>
  <si>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</si>
  <si>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</si>
  <si>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</si>
  <si>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</si>
  <si>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</si>
  <si>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</si>
  <si>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</si>
  <si>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</si>
  <si>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</si>
  <si>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</si>
  <si>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</si>
  <si>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</si>
  <si>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</si>
  <si>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</si>
  <si>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</si>
  <si>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</si>
  <si>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</si>
  <si>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</si>
  <si>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</si>
  <si>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</si>
  <si>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</si>
  <si>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</si>
  <si>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</si>
  <si>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</si>
  <si>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</si>
  <si>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</si>
  <si>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</si>
  <si>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</si>
  <si>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</si>
  <si>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</si>
  <si>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</si>
  <si>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</si>
  <si>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</si>
  <si>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</si>
  <si>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</si>
  <si>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</si>
  <si>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</si>
  <si>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</si>
  <si>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</si>
  <si>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</si>
  <si>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</si>
  <si>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</si>
  <si>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</si>
  <si>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</si>
  <si>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</si>
  <si>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</si>
  <si>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</si>
  <si>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</si>
  <si>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</si>
  <si>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</si>
  <si>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</si>
  <si>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</si>
  <si>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</si>
  <si>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</si>
  <si>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</si>
  <si>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</si>
  <si>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</si>
  <si>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</si>
  <si>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</si>
  <si>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</si>
  <si>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</si>
  <si>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</si>
  <si>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</si>
  <si>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</si>
  <si>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</si>
  <si>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</si>
  <si>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</si>
  <si>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</si>
  <si>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</si>
  <si>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</si>
  <si>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</si>
  <si>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</si>
  <si>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</si>
  <si>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</si>
  <si>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</si>
  <si>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</si>
  <si>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</si>
  <si>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</si>
  <si>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</si>
  <si>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</si>
  <si>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</si>
  <si>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</si>
  <si>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</si>
  <si>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</si>
  <si>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</si>
  <si>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</si>
  <si>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</si>
  <si>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</si>
  <si>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</si>
  <si>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</si>
  <si>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</si>
  <si>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</si>
  <si>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</si>
  <si>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</si>
  <si>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</si>
  <si>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</si>
  <si>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</si>
  <si>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</si>
  <si>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</si>
  <si>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</si>
  <si>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</si>
  <si>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</si>
  <si>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</si>
  <si>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</si>
  <si>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</si>
  <si>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</si>
  <si>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</si>
  <si>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</si>
  <si>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</si>
  <si>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</si>
  <si>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</si>
  <si>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</si>
  <si>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</si>
  <si>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</si>
  <si>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</si>
  <si>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</si>
  <si>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</si>
  <si>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</si>
  <si>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</si>
  <si>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</si>
  <si>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</si>
  <si>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</si>
  <si>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</si>
  <si>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</si>
  <si>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</si>
  <si>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</si>
  <si>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</si>
  <si>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</si>
  <si>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</si>
  <si>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</si>
  <si>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</si>
  <si>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</si>
  <si>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</si>
  <si>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</si>
  <si>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</si>
  <si>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</si>
  <si>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</si>
  <si>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</si>
  <si>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</si>
  <si>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</si>
  <si>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</si>
  <si>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</si>
  <si>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</si>
  <si>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</si>
  <si>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</si>
  <si>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</si>
  <si>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</si>
  <si>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</si>
  <si>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</si>
  <si>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</si>
  <si>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</si>
  <si>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</si>
  <si>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</si>
  <si>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</si>
  <si>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</si>
  <si>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</si>
  <si>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</si>
  <si>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</si>
  <si>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</si>
  <si>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</si>
  <si>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</si>
  <si>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</si>
  <si>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</si>
  <si>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</si>
  <si>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</si>
  <si>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</si>
  <si>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</si>
  <si>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</si>
  <si>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</si>
  <si>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</si>
  <si>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</si>
  <si>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</si>
  <si>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</si>
  <si>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</si>
  <si>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</si>
  <si>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</si>
  <si>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</si>
  <si>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</si>
  <si>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</si>
  <si>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</si>
  <si>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</si>
  <si>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</si>
  <si>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</si>
  <si>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</si>
  <si>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</si>
  <si>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</si>
  <si>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</si>
  <si>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</si>
  <si>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</si>
  <si>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</si>
  <si>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</si>
  <si>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</si>
  <si>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</si>
  <si>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</si>
  <si>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</si>
  <si>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</si>
  <si>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</si>
  <si>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</si>
  <si>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</si>
  <si>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</si>
  <si>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</si>
  <si>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</si>
  <si>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</si>
  <si>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</si>
  <si>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</si>
  <si>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</si>
  <si>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</si>
  <si>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</si>
  <si>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</si>
  <si>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</si>
  <si>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</si>
  <si>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</si>
  <si>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</si>
  <si>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</si>
  <si>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</si>
  <si>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</si>
  <si>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</si>
  <si>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</si>
  <si>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</si>
  <si>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</si>
  <si>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</si>
  <si>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</si>
  <si>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</si>
  <si>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</si>
  <si>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</si>
  <si>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</si>
  <si>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</si>
  <si>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</si>
  <si>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</si>
  <si>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</si>
  <si>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</si>
  <si>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</si>
  <si>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</si>
  <si>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</si>
  <si>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</si>
  <si>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</si>
  <si>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</si>
  <si>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</si>
  <si>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</si>
  <si>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</si>
  <si>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</si>
  <si>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</si>
  <si>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</si>
  <si>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</si>
  <si>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</si>
  <si>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</si>
  <si>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</si>
  <si>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</si>
  <si>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</si>
  <si>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</si>
  <si>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</si>
  <si>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</si>
  <si>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</si>
  <si>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</si>
  <si>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</si>
  <si>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</si>
  <si>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</si>
  <si>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</si>
  <si>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</si>
  <si>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</si>
  <si>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</si>
  <si>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</si>
  <si>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</si>
  <si>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</si>
  <si>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</si>
  <si>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</si>
  <si>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</si>
  <si>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</si>
  <si>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</si>
  <si>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</si>
  <si>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</si>
  <si>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</si>
  <si>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</si>
  <si>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</si>
  <si>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</si>
  <si>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</si>
  <si>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</si>
  <si>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</si>
  <si>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</si>
  <si>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</si>
  <si>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</si>
  <si>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</si>
  <si>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</si>
  <si>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</si>
  <si>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</si>
  <si>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</si>
  <si>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</si>
  <si>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</si>
  <si>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</si>
  <si>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</si>
  <si>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</si>
  <si>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</si>
  <si>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</si>
  <si>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</si>
  <si>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</si>
  <si>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</si>
  <si>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</si>
  <si>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</si>
  <si>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</si>
  <si>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</si>
  <si>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</si>
  <si>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</si>
  <si>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</si>
  <si>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</si>
  <si>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</si>
  <si>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</si>
  <si>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</si>
  <si>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</si>
  <si>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</si>
  <si>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</si>
  <si>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</si>
  <si>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</si>
  <si>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</si>
  <si>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</si>
  <si>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</si>
  <si>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</si>
  <si>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</si>
  <si>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</si>
  <si>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</si>
  <si>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</si>
  <si>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</si>
  <si>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</si>
  <si>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</si>
  <si>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</si>
  <si>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</si>
  <si>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</si>
  <si>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</si>
  <si>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</si>
  <si>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</si>
  <si>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</si>
  <si>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</si>
  <si>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</si>
  <si>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</si>
  <si>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</si>
  <si>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</si>
  <si>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</si>
  <si>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</si>
  <si>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</si>
  <si>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</si>
  <si>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</si>
  <si>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</si>
  <si>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</si>
  <si>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</si>
  <si>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</si>
  <si>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</si>
  <si>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</si>
  <si>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</si>
  <si>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</si>
  <si>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</si>
  <si>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</si>
  <si>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</si>
  <si>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</si>
  <si>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</si>
  <si>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</si>
  <si>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</si>
  <si>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</si>
  <si>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</si>
  <si>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</si>
  <si>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</si>
  <si>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</si>
  <si>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</si>
  <si>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</si>
  <si>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</si>
  <si>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</si>
  <si>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</si>
  <si>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</si>
  <si>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</si>
  <si>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</si>
  <si>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</si>
  <si>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</si>
  <si>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</si>
  <si>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</si>
  <si>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</si>
  <si>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</si>
  <si>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</si>
  <si>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</si>
  <si>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</si>
  <si>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</si>
  <si>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</si>
  <si>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</si>
  <si>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</si>
  <si>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</si>
  <si>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</si>
  <si>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</si>
  <si>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</si>
  <si>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</si>
  <si>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</si>
  <si>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</si>
  <si>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</si>
  <si>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</si>
  <si>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</si>
  <si>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</si>
  <si>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</si>
  <si>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</si>
  <si>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</si>
  <si>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</si>
  <si>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</si>
  <si>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</si>
  <si>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</si>
  <si>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</si>
  <si>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</si>
  <si>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</si>
  <si>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</si>
  <si>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</si>
  <si>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</si>
  <si>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</si>
  <si>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</si>
  <si>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</si>
  <si>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</si>
  <si>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</si>
  <si>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</si>
  <si>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</si>
  <si>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</si>
  <si>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</si>
  <si>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</si>
  <si>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</si>
  <si>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</si>
  <si>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</si>
  <si>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</si>
  <si>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</si>
  <si>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</si>
  <si>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</si>
  <si>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</si>
  <si>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</si>
  <si>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</si>
  <si>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</si>
  <si>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</si>
  <si>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</si>
  <si>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</si>
  <si>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</si>
  <si>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</si>
  <si>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</si>
  <si>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</si>
  <si>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</si>
  <si>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</si>
  <si>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</si>
  <si>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</si>
  <si>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</si>
  <si>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</si>
  <si>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</si>
  <si>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</si>
  <si>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</si>
  <si>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</si>
  <si>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</si>
  <si>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</si>
  <si>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</si>
  <si>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</si>
  <si>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</si>
  <si>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</si>
  <si>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</si>
  <si>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</si>
  <si>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</si>
  <si>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</si>
  <si>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</si>
  <si>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</si>
  <si>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</si>
  <si>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</si>
  <si>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</si>
  <si>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</si>
  <si>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</si>
  <si>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</si>
  <si>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</si>
  <si>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</si>
  <si>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</si>
  <si>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</si>
  <si>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</si>
  <si>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</si>
  <si>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</si>
  <si>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</si>
  <si>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</si>
  <si>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</si>
  <si>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</si>
  <si>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</si>
  <si>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</si>
  <si>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</si>
  <si>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</si>
  <si>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</si>
  <si>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</si>
  <si>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</si>
  <si>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</si>
  <si>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</si>
  <si>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</si>
  <si>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</si>
  <si>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</si>
  <si>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</si>
  <si>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</si>
  <si>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</si>
  <si>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</si>
  <si>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</si>
  <si>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</si>
  <si>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</si>
  <si>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</si>
  <si>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</si>
  <si>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</si>
  <si>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</si>
  <si>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</si>
  <si>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</si>
  <si>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</si>
  <si>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</si>
  <si>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</si>
  <si>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</si>
  <si>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</si>
  <si>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</si>
  <si>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</si>
  <si>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</si>
  <si>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</si>
  <si>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</si>
  <si>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</si>
  <si>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</si>
  <si>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</si>
  <si>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</si>
  <si>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</si>
  <si>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</si>
  <si>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</si>
  <si>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</si>
  <si>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</si>
  <si>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</si>
  <si>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</si>
  <si>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</si>
  <si>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</si>
  <si>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</si>
  <si>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</si>
  <si>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</si>
  <si>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</si>
  <si>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</si>
  <si>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</si>
  <si>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</si>
  <si>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</si>
  <si>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</si>
  <si>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</si>
  <si>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</si>
  <si>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</si>
  <si>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</si>
  <si>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</si>
  <si>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</si>
  <si>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</si>
  <si>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</si>
  <si>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</si>
  <si>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</si>
  <si>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</si>
  <si>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</si>
  <si>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</si>
  <si>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</si>
  <si>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</si>
  <si>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</si>
  <si>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</si>
  <si>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</si>
  <si>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</si>
  <si>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</si>
  <si>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</si>
  <si>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</si>
  <si>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</si>
  <si>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</si>
  <si>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</si>
  <si>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</si>
  <si>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</si>
  <si>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</si>
  <si>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</si>
  <si>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</si>
  <si>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</si>
  <si>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</si>
  <si>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</si>
  <si>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</si>
  <si>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</si>
  <si>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</si>
  <si>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</si>
  <si>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</si>
  <si>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</si>
  <si>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</si>
  <si>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</si>
  <si>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</si>
  <si>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</si>
  <si>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</si>
  <si>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</si>
  <si>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</si>
  <si>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</si>
  <si>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</si>
  <si>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</si>
  <si>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</si>
  <si>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</si>
  <si>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</si>
  <si>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</si>
  <si>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</si>
  <si>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</si>
  <si>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</si>
  <si>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</si>
  <si>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</si>
  <si>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</si>
  <si>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</si>
  <si>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</si>
  <si>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</si>
  <si>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</si>
  <si>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</si>
  <si>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</si>
  <si>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</si>
  <si>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</si>
  <si>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</si>
  <si>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</si>
  <si>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</si>
  <si>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</si>
  <si>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</si>
  <si>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</si>
  <si>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</si>
  <si>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</si>
  <si>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</si>
  <si>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</si>
  <si>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</si>
  <si>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</si>
  <si>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</si>
  <si>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</si>
  <si>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</si>
  <si>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</si>
  <si>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</si>
  <si>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</si>
  <si>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</si>
  <si>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</si>
  <si>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</si>
  <si>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</si>
  <si>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</si>
  <si>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</si>
  <si>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</si>
  <si>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</si>
  <si>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</si>
  <si>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</si>
  <si>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</si>
  <si>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</si>
  <si>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</si>
  <si>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</si>
  <si>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</si>
  <si>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</si>
  <si>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</si>
  <si>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</si>
  <si>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</si>
  <si>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</si>
  <si>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</si>
  <si>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</si>
  <si>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</si>
  <si>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</si>
  <si>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</si>
  <si>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</si>
  <si>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</si>
  <si>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</si>
  <si>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</si>
  <si>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</si>
  <si>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</si>
  <si>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</si>
  <si>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</si>
  <si>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</si>
  <si>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</si>
  <si>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</si>
  <si>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</si>
  <si>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</si>
  <si>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</si>
  <si>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</si>
  <si>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</si>
  <si>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</si>
  <si>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</si>
  <si>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</si>
  <si>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</si>
  <si>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</si>
  <si>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</si>
  <si>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</si>
  <si>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</si>
  <si>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</si>
  <si>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</si>
  <si>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</si>
  <si>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</si>
  <si>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</si>
  <si>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</si>
  <si>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</si>
  <si>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</si>
  <si>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</si>
  <si>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</si>
  <si>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</si>
  <si>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</si>
  <si>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</si>
  <si>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</si>
  <si>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</si>
  <si>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</si>
  <si>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</si>
  <si>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</si>
  <si>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</si>
  <si>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</si>
  <si>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</si>
  <si>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</si>
  <si>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</si>
  <si>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</si>
  <si>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</si>
  <si>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</si>
  <si>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</si>
  <si>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</si>
  <si>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</si>
  <si>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</si>
  <si>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</si>
  <si>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</si>
  <si>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</si>
  <si>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</si>
  <si>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</si>
  <si>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</si>
  <si>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</si>
  <si>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</si>
  <si>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</si>
  <si>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</si>
  <si>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</si>
  <si>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</si>
  <si>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</si>
  <si>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</si>
  <si>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</si>
  <si>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</si>
  <si>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</si>
  <si>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</si>
  <si>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</si>
  <si>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</si>
  <si>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</si>
  <si>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</si>
  <si>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</si>
  <si>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</si>
  <si>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</si>
  <si>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</si>
  <si>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</si>
  <si>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</si>
  <si>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</si>
  <si>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</si>
  <si>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</si>
  <si>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</si>
  <si>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</si>
  <si>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</si>
  <si>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</si>
  <si>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</si>
  <si>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</si>
  <si>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</si>
  <si>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</si>
  <si>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</si>
  <si>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</si>
  <si>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</si>
  <si>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</si>
  <si>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</si>
  <si>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</si>
  <si>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</si>
  <si>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</si>
  <si>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</si>
  <si>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</si>
  <si>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</si>
  <si>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</si>
  <si>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</si>
  <si>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</si>
  <si>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</si>
  <si>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</si>
  <si>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</si>
  <si>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</si>
  <si>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</si>
  <si>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</si>
  <si>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</si>
  <si>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</si>
  <si>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</si>
  <si>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</si>
  <si>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</si>
  <si>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</si>
  <si>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</si>
  <si>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</si>
  <si>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</si>
  <si>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</si>
  <si>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</si>
  <si>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</si>
  <si>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</si>
  <si>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</si>
  <si>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</si>
  <si>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</si>
  <si>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</si>
  <si>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</si>
  <si>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</si>
  <si>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</si>
  <si>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</si>
  <si>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</si>
  <si>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</si>
  <si>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</si>
  <si>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</si>
  <si>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</si>
  <si>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</si>
  <si>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</si>
  <si>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</si>
  <si>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</si>
  <si>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</si>
  <si>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</si>
  <si>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</si>
  <si>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</si>
  <si>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</si>
  <si>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</si>
  <si>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</si>
  <si>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</si>
  <si>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</si>
  <si>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</si>
  <si>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</si>
  <si>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</si>
  <si>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</si>
  <si>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</si>
  <si>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</si>
  <si>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</si>
  <si>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</si>
  <si>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</si>
  <si>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</si>
  <si>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</si>
  <si>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</si>
  <si>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</si>
  <si>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</si>
  <si>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</si>
  <si>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</si>
  <si>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</si>
  <si>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</si>
  <si>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</si>
  <si>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</si>
  <si>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</si>
  <si>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</si>
  <si>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</si>
  <si>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</si>
  <si>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</si>
  <si>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</si>
  <si>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</si>
  <si>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</si>
  <si>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</si>
  <si>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</si>
  <si>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</si>
  <si>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</si>
  <si>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</si>
  <si>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</si>
  <si>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</si>
  <si>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</si>
  <si>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</si>
  <si>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</si>
  <si>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</si>
  <si>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</si>
  <si>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</si>
  <si>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</si>
  <si>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</si>
  <si>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</si>
  <si>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</si>
  <si>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</si>
  <si>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</si>
  <si>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</si>
  <si>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</si>
  <si>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</si>
  <si>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</si>
  <si>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</si>
  <si>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</si>
  <si>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</si>
  <si>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</si>
  <si>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</si>
  <si>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</si>
  <si>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</si>
  <si>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</si>
  <si>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</si>
  <si>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</si>
  <si>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</si>
  <si>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</si>
  <si>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</si>
  <si>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</si>
  <si>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</si>
  <si>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</si>
  <si>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</si>
  <si>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</si>
  <si>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</si>
  <si>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</si>
  <si>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</si>
  <si>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</si>
  <si>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</si>
  <si>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</si>
  <si>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</si>
  <si>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</si>
  <si>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</si>
  <si>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</si>
  <si>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</si>
  <si>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</si>
  <si>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</si>
  <si>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</si>
  <si>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</si>
  <si>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</si>
  <si>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</si>
  <si>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</si>
  <si>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</si>
  <si>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</si>
  <si>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</si>
  <si>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</si>
  <si>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</si>
  <si>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</si>
  <si>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</si>
  <si>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</si>
  <si>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</si>
  <si>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</si>
  <si>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</si>
  <si>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</si>
  <si>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</si>
  <si>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</si>
  <si>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</si>
  <si>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</si>
  <si>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</si>
  <si>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</si>
  <si>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</si>
  <si>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</si>
  <si>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</si>
  <si>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</si>
  <si>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</si>
  <si>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</si>
  <si>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</si>
  <si>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</si>
  <si>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</si>
  <si>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</si>
  <si>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</si>
  <si>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</si>
  <si>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</si>
  <si>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</si>
  <si>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</si>
  <si>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</si>
  <si>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</si>
  <si>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</si>
  <si>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</si>
  <si>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</si>
  <si>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</si>
  <si>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</si>
  <si>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</si>
  <si>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</si>
  <si>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</si>
  <si>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</si>
  <si>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</si>
  <si>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</si>
  <si>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</si>
  <si>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</si>
  <si>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</si>
  <si>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</si>
  <si>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</si>
  <si>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</si>
  <si>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</si>
  <si>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</si>
  <si>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</si>
  <si>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</si>
  <si>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</si>
  <si>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</si>
  <si>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</si>
  <si>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</si>
  <si>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</si>
  <si>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</si>
  <si>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</si>
  <si>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</si>
  <si>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</si>
  <si>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</si>
  <si>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</si>
  <si>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</si>
  <si>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</si>
  <si>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</si>
  <si>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</si>
  <si>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</si>
  <si>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</si>
  <si>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</si>
  <si>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</si>
  <si>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</si>
  <si>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</si>
  <si>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</si>
  <si>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</si>
  <si>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</si>
  <si>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</si>
  <si>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</si>
  <si>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</si>
  <si>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</si>
  <si>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</si>
  <si>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</si>
  <si>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</si>
  <si>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</si>
  <si>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</si>
  <si>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</si>
  <si>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</si>
  <si>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</si>
  <si>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</si>
  <si>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</si>
  <si>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</si>
  <si>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</si>
  <si>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</si>
  <si>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</si>
  <si>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</si>
  <si>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</si>
  <si>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</si>
  <si>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</si>
  <si>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</si>
  <si>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</si>
  <si>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</si>
  <si>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</si>
  <si>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</si>
  <si>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</si>
  <si>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</si>
  <si>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</si>
  <si>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</si>
  <si>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</si>
  <si>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</si>
  <si>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</si>
  <si>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</si>
  <si>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</si>
  <si>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</si>
  <si>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</si>
  <si>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</si>
  <si>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</si>
  <si>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</si>
  <si>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</si>
  <si>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</si>
  <si>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</si>
  <si>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</si>
  <si>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</si>
  <si>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</si>
  <si>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</si>
  <si>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</si>
  <si>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</si>
  <si>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</si>
  <si>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</si>
  <si>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</si>
  <si>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</si>
  <si>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</si>
  <si>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</si>
  <si>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</si>
  <si>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</si>
  <si>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</si>
  <si>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</si>
  <si>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</si>
  <si>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</si>
  <si>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</si>
  <si>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</si>
  <si>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</si>
  <si>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</si>
  <si>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</si>
  <si>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</si>
  <si>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</si>
  <si>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</si>
  <si>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</si>
  <si>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</si>
  <si>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</si>
  <si>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</si>
  <si>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</si>
  <si>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</si>
  <si>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</si>
  <si>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</si>
  <si>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</si>
  <si>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</si>
  <si>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</si>
  <si>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</si>
  <si>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</si>
  <si>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</si>
  <si>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</si>
  <si>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</si>
  <si>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</si>
  <si>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</si>
  <si>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</si>
  <si>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</si>
  <si>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</si>
  <si>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</si>
  <si>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</si>
  <si>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</si>
  <si>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</si>
  <si>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</si>
  <si>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</si>
  <si>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</si>
  <si>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</si>
  <si>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</si>
  <si>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</si>
  <si>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</si>
  <si>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</si>
  <si>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</si>
  <si>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</si>
  <si>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</si>
  <si>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</si>
  <si>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</si>
  <si>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</si>
  <si>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</si>
  <si>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</si>
  <si>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</si>
  <si>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</si>
  <si>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</si>
  <si>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</si>
  <si>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</si>
  <si>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</si>
  <si>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</si>
  <si>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</si>
  <si>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</si>
  <si>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</si>
  <si>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</si>
  <si>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</si>
  <si>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</si>
  <si>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</si>
  <si>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</si>
  <si>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</si>
  <si>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</si>
  <si>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</si>
  <si>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</si>
  <si>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</si>
  <si>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</si>
  <si>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</si>
  <si>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</si>
  <si>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</si>
  <si>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</si>
  <si>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</si>
  <si>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</si>
  <si>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</si>
  <si>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</si>
  <si>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</si>
  <si>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</si>
  <si>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</si>
  <si>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</si>
  <si>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</si>
  <si>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</si>
  <si>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</si>
  <si>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</si>
  <si>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</si>
  <si>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</si>
  <si>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</si>
  <si>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</si>
  <si>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</si>
  <si>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</si>
  <si>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</si>
  <si>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</si>
  <si>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</si>
  <si>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</si>
  <si>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</si>
  <si>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</si>
  <si>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</si>
  <si>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</si>
  <si>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</si>
  <si>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</si>
  <si>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</si>
  <si>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</si>
  <si>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</si>
  <si>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</si>
  <si>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</si>
  <si>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</si>
  <si>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</si>
  <si>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</si>
  <si>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</si>
  <si>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</si>
  <si>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</si>
  <si>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</si>
  <si>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</si>
  <si>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</si>
  <si>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</si>
  <si>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</si>
  <si>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</si>
  <si>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</si>
  <si>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</si>
  <si>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</si>
  <si>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</si>
  <si>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</si>
  <si>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</si>
  <si>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</si>
  <si>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</si>
  <si>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</si>
  <si>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</si>
  <si>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</si>
  <si>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</si>
  <si>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</si>
  <si>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</si>
  <si>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</si>
  <si>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</si>
  <si>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</si>
  <si>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</si>
  <si>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</si>
  <si>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</si>
  <si>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</si>
  <si>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</si>
  <si>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</si>
  <si>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</si>
  <si>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</si>
  <si>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</si>
  <si>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</si>
  <si>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</si>
  <si>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</si>
  <si>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</si>
  <si>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</si>
  <si>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</si>
  <si>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</si>
  <si>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</si>
  <si>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</si>
  <si>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</si>
  <si>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</si>
  <si>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</si>
  <si>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</si>
  <si>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</si>
  <si>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</si>
  <si>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</si>
  <si>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</si>
  <si>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</si>
  <si>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</si>
  <si>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</si>
  <si>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</si>
  <si>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</si>
  <si>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</si>
  <si>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</si>
  <si>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</si>
  <si>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</si>
  <si>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</si>
  <si>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</si>
  <si>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</si>
  <si>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</si>
  <si>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</si>
  <si>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</si>
  <si>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</si>
  <si>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</si>
  <si>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</si>
  <si>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</si>
  <si>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</si>
  <si>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</si>
  <si>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</si>
  <si>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</si>
  <si>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</si>
  <si>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</si>
  <si>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</si>
  <si>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</si>
  <si>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</si>
  <si>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</si>
  <si>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</si>
  <si>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</si>
  <si>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</si>
  <si>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</si>
  <si>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</si>
  <si>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</si>
  <si>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</si>
  <si>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</si>
  <si>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</si>
  <si>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</si>
  <si>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</si>
  <si>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</si>
  <si>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</si>
  <si>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</si>
  <si>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</si>
  <si>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</si>
  <si>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</si>
  <si>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</si>
  <si>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</si>
  <si>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</si>
  <si>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</si>
  <si>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</si>
  <si>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</si>
  <si>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</si>
  <si>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</si>
  <si>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</si>
  <si>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</si>
  <si>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</si>
  <si>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</si>
  <si>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</si>
  <si>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</si>
  <si>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</si>
  <si>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</si>
  <si>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</si>
  <si>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</si>
  <si>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</si>
  <si>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</si>
  <si>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</si>
  <si>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</si>
  <si>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</si>
  <si>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</si>
  <si>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</si>
  <si>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</si>
  <si>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</si>
  <si>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</si>
  <si>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</si>
  <si>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</si>
  <si>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</si>
  <si>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</si>
  <si>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</si>
  <si>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</si>
  <si>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</si>
  <si>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</si>
  <si>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</si>
  <si>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</si>
  <si>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</si>
  <si>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</si>
  <si>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</si>
  <si>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</si>
  <si>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</si>
  <si>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</si>
  <si>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</si>
  <si>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</si>
  <si>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</si>
  <si>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</si>
  <si>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</si>
  <si>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</si>
  <si>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</si>
  <si>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</si>
  <si>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</si>
  <si>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</si>
  <si>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</si>
  <si>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</si>
  <si>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</si>
  <si>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</si>
  <si>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</si>
  <si>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</si>
  <si>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</si>
  <si>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</si>
  <si>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</si>
  <si>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</si>
  <si>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</si>
  <si>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</si>
  <si>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</si>
  <si>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</si>
  <si>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</si>
  <si>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</si>
  <si>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</si>
  <si>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</si>
  <si>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</si>
  <si>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</si>
  <si>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</si>
  <si>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</si>
  <si>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</si>
  <si>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</si>
  <si>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</si>
  <si>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</si>
  <si>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</si>
  <si>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</si>
  <si>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</si>
  <si>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</si>
  <si>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</si>
  <si>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</si>
  <si>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</si>
  <si>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</si>
  <si>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</si>
  <si>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</si>
  <si>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</si>
  <si>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</si>
  <si>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</si>
  <si>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</si>
  <si>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</si>
  <si>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</si>
  <si>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</si>
  <si>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</si>
  <si>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</si>
  <si>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</si>
  <si>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</si>
  <si>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</si>
  <si>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</si>
  <si>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</si>
  <si>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</si>
  <si>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</si>
  <si>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</si>
  <si>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</si>
  <si>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</si>
  <si>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</si>
  <si>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</si>
  <si>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</si>
  <si>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</si>
  <si>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</si>
  <si>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</si>
  <si>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</si>
  <si>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</si>
  <si>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</si>
  <si>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</si>
  <si>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</si>
  <si>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</si>
  <si>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</si>
  <si>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</si>
  <si>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</si>
  <si>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</si>
  <si>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</si>
  <si>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</si>
  <si>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</si>
  <si>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</si>
  <si>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</si>
  <si>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</si>
  <si>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</si>
  <si>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</si>
  <si>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</si>
  <si>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</si>
  <si>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</si>
  <si>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</si>
  <si>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</si>
  <si>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</si>
  <si>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</si>
  <si>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</si>
  <si>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</si>
  <si>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</si>
  <si>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</si>
  <si>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</si>
  <si>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</si>
  <si>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</si>
  <si>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</si>
  <si>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</si>
  <si>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</si>
  <si>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</si>
  <si>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</si>
  <si>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</si>
  <si>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</si>
  <si>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</si>
  <si>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</si>
  <si>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</si>
  <si>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</si>
  <si>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</si>
  <si>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</si>
  <si>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</si>
  <si>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</si>
  <si>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</si>
  <si>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</si>
  <si>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</si>
  <si>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</si>
  <si>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</si>
  <si>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</si>
  <si>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</si>
  <si>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</si>
  <si>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</si>
  <si>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</si>
  <si>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</si>
  <si>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</si>
  <si>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</si>
  <si>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</si>
  <si>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</si>
  <si>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</si>
  <si>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</si>
  <si>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</si>
  <si>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</si>
  <si>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</si>
  <si>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</si>
  <si>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</si>
  <si>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</si>
  <si>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</si>
  <si>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</si>
  <si>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</si>
  <si>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</si>
  <si>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</si>
  <si>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</si>
  <si>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</si>
  <si>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</si>
  <si>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</si>
  <si>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</si>
  <si>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</si>
  <si>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</si>
  <si>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</si>
  <si>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</si>
  <si>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</si>
  <si>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</si>
  <si>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</si>
  <si>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</si>
  <si>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</si>
  <si>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</si>
  <si>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</si>
  <si>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</si>
  <si>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</si>
  <si>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</si>
  <si>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</si>
  <si>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</si>
  <si>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</si>
  <si>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</si>
  <si>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</si>
  <si>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</si>
  <si>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</si>
  <si>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</si>
  <si>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</si>
  <si>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</si>
  <si>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</si>
  <si>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</si>
  <si>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</si>
  <si>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</si>
  <si>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</si>
  <si>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</si>
  <si>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</si>
  <si>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</si>
  <si>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</si>
  <si>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</si>
  <si>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</si>
  <si>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</si>
  <si>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</si>
  <si>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</si>
  <si>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</si>
  <si>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</si>
  <si>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</si>
  <si>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</si>
  <si>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</si>
  <si>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</si>
  <si>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</si>
  <si>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</si>
  <si>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</si>
  <si>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</si>
  <si>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</si>
  <si>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</si>
  <si>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</si>
  <si>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</si>
  <si>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</si>
  <si>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</si>
  <si>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</si>
  <si>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</si>
  <si>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</si>
  <si>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</si>
  <si>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</si>
  <si>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</si>
  <si>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</si>
  <si>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</si>
  <si>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</si>
  <si>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</si>
  <si>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</si>
  <si>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</si>
  <si>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</si>
  <si>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</si>
  <si>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</si>
  <si>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</si>
  <si>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</si>
  <si>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</si>
  <si>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</si>
  <si>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</si>
  <si>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</si>
  <si>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</si>
  <si>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</si>
  <si>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</si>
  <si>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</si>
  <si>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</si>
  <si>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</si>
  <si>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</si>
  <si>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</si>
  <si>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</si>
  <si>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</si>
  <si>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</si>
  <si>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</si>
  <si>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</si>
  <si>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</si>
  <si>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</si>
  <si>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</si>
  <si>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</si>
  <si>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</si>
  <si>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</si>
  <si>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</si>
  <si>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</si>
  <si>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</si>
  <si>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</si>
  <si>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</si>
  <si>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</si>
  <si>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</si>
  <si>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</si>
  <si>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</si>
  <si>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</si>
  <si>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</si>
  <si>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</si>
  <si>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</si>
  <si>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</si>
  <si>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</si>
  <si>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</si>
  <si>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</si>
  <si>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</si>
  <si>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</si>
  <si>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</si>
  <si>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</si>
  <si>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</si>
  <si>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</si>
  <si>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</si>
  <si>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</si>
  <si>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</si>
  <si>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</si>
  <si>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</si>
  <si>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</si>
  <si>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</si>
  <si>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</si>
  <si>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</si>
  <si>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</si>
  <si>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</si>
  <si>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</si>
  <si>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</si>
  <si>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</si>
  <si>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</si>
  <si>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</si>
  <si>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</si>
  <si>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</si>
  <si>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</si>
  <si>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</si>
  <si>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</si>
  <si>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</si>
  <si>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</si>
  <si>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</si>
  <si>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</si>
  <si>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</si>
  <si>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</si>
  <si>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</si>
  <si>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</si>
  <si>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</si>
  <si>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</si>
  <si>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</si>
  <si>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</si>
  <si>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</si>
  <si>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</si>
  <si>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</si>
  <si>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</si>
  <si>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</si>
  <si>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</si>
  <si>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</si>
  <si>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</si>
  <si>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</si>
  <si>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</si>
  <si>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</si>
  <si>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</si>
  <si>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</si>
  <si>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</si>
  <si>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</si>
  <si>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</si>
  <si>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</si>
  <si>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</si>
  <si>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</si>
  <si>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</si>
  <si>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</si>
  <si>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</si>
  <si>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</si>
  <si>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</si>
  <si>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</si>
  <si>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</si>
  <si>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</si>
  <si>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</si>
  <si>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</si>
  <si>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</si>
  <si>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</si>
  <si>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</si>
  <si>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</si>
  <si>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</si>
  <si>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</si>
  <si>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</si>
  <si>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</si>
  <si>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</si>
  <si>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</si>
  <si>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</si>
  <si>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</si>
  <si>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</si>
  <si>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</si>
  <si>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</si>
  <si>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</si>
  <si>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</si>
  <si>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</si>
  <si>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</si>
  <si>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</si>
  <si>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</si>
  <si>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</si>
  <si>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</si>
  <si>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</si>
  <si>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</si>
  <si>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</si>
  <si>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</si>
  <si>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</si>
  <si>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</si>
  <si>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</si>
  <si>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</si>
  <si>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</si>
  <si>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</si>
  <si>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</si>
  <si>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</si>
  <si>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</si>
  <si>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</si>
  <si>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</si>
  <si>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</si>
  <si>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</si>
  <si>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</si>
  <si>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</si>
  <si>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</si>
  <si>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</si>
  <si>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</si>
  <si>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</si>
  <si>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</si>
  <si>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</si>
  <si>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</si>
  <si>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</si>
  <si>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</si>
  <si>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</si>
  <si>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</si>
  <si>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</si>
  <si>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</si>
  <si>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</si>
  <si>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</si>
  <si>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</si>
  <si>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</si>
  <si>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</si>
  <si>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</si>
  <si>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</si>
  <si>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</si>
  <si>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</si>
  <si>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</si>
  <si>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</si>
  <si>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</si>
  <si>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</si>
  <si>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</si>
  <si>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</si>
  <si>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</si>
  <si>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</si>
  <si>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</si>
  <si>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</si>
  <si>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</si>
  <si>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</si>
  <si>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</si>
  <si>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</si>
  <si>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</si>
  <si>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</si>
  <si>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</si>
  <si>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</si>
  <si>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</si>
  <si>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</si>
  <si>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</si>
  <si>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</si>
  <si>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</si>
  <si>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</si>
  <si>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</si>
  <si>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</si>
  <si>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</si>
  <si>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</si>
  <si>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</si>
  <si>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</si>
  <si>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</si>
  <si>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</si>
  <si>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</si>
  <si>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</si>
  <si>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</si>
  <si>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</si>
  <si>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</si>
  <si>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</si>
  <si>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</si>
  <si>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</si>
  <si>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</si>
  <si>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</si>
  <si>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</si>
  <si>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</si>
  <si>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</si>
  <si>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</si>
  <si>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</si>
  <si>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</si>
  <si>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</si>
  <si>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</si>
  <si>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</si>
  <si>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</si>
  <si>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</si>
  <si>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</si>
  <si>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</si>
  <si>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</si>
  <si>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</si>
  <si>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</si>
  <si>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</si>
  <si>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</si>
  <si>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</si>
  <si>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</si>
  <si>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</si>
  <si>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</si>
  <si>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</si>
  <si>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</si>
  <si>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</si>
  <si>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</si>
  <si>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</si>
  <si>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</si>
  <si>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</si>
  <si>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</si>
  <si>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</si>
  <si>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</si>
  <si>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</si>
  <si>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</si>
  <si>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</si>
  <si>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</si>
  <si>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</si>
  <si>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</si>
  <si>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</si>
  <si>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</si>
  <si>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</si>
  <si>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</si>
  <si>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</si>
  <si>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</si>
  <si>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</si>
  <si>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</si>
  <si>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</si>
  <si>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</si>
  <si>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</si>
  <si>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</si>
  <si>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</si>
  <si>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</si>
  <si>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</si>
  <si>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</si>
  <si>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</si>
  <si>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</si>
  <si>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</si>
  <si>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</si>
  <si>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</si>
  <si>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</si>
  <si>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</si>
  <si>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</si>
  <si>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</si>
  <si>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</si>
  <si>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</si>
  <si>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</si>
  <si>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</si>
  <si>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</si>
  <si>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</si>
  <si>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</si>
  <si>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</si>
  <si>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</si>
  <si>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</si>
  <si>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</si>
  <si>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</si>
  <si>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</si>
  <si>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</si>
  <si>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</si>
  <si>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</si>
  <si>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</si>
  <si>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</si>
  <si>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</si>
  <si>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</si>
  <si>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</si>
  <si>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</si>
  <si>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</si>
  <si>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</si>
  <si>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</si>
  <si>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</si>
  <si>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</si>
  <si>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</si>
  <si>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</si>
  <si>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</si>
  <si>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</si>
  <si>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</si>
  <si>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</si>
  <si>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</si>
  <si>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</si>
  <si>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</si>
  <si>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</si>
  <si>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</si>
  <si>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</si>
  <si>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</si>
  <si>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</si>
  <si>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</si>
  <si>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</si>
  <si>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</si>
  <si>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</si>
  <si>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</si>
  <si>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</si>
  <si>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</si>
  <si>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</si>
  <si>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</si>
  <si>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</si>
  <si>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</si>
  <si>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</si>
  <si>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</si>
  <si>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</si>
  <si>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</si>
  <si>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</si>
  <si>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</si>
  <si>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</si>
  <si>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</si>
  <si>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</si>
  <si>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</si>
  <si>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</si>
  <si>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</si>
  <si>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</si>
  <si>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</si>
  <si>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</si>
  <si>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</si>
  <si>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</si>
  <si>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</si>
  <si>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</si>
  <si>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</si>
  <si>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</si>
  <si>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</si>
  <si>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</si>
  <si>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</si>
  <si>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</si>
  <si>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</si>
  <si>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</si>
  <si>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</si>
  <si>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</si>
  <si>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</si>
  <si>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</si>
  <si>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</si>
  <si>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</si>
  <si>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</si>
  <si>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</si>
  <si>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</si>
  <si>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</si>
  <si>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</si>
  <si>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</si>
  <si>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</si>
  <si>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</si>
  <si>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</si>
  <si>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</si>
  <si>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</si>
  <si>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</si>
  <si>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</si>
  <si>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</si>
  <si>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</si>
  <si>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</si>
  <si>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</si>
  <si>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</si>
  <si>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</si>
  <si>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</si>
  <si>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</si>
  <si>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</si>
  <si>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</si>
  <si>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</si>
  <si>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</si>
  <si>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</si>
  <si>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</si>
  <si>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</si>
  <si>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</si>
  <si>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</si>
  <si>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</si>
  <si>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</si>
  <si>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</si>
  <si>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</si>
  <si>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</si>
  <si>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</si>
  <si>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</si>
  <si>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</si>
  <si>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</si>
  <si>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</si>
  <si>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</si>
  <si>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</si>
  <si>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</si>
  <si>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</si>
  <si>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</si>
  <si>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</si>
  <si>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</si>
  <si>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</si>
  <si>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</si>
  <si>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</si>
  <si>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</si>
  <si>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</si>
  <si>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</si>
  <si>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</si>
  <si>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</si>
  <si>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</si>
  <si>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</si>
  <si>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</si>
  <si>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</si>
  <si>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</si>
  <si>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</si>
  <si>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</si>
  <si>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</si>
  <si>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</si>
  <si>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</si>
  <si>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</si>
  <si>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</si>
  <si>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</si>
  <si>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</si>
  <si>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</si>
  <si>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</si>
  <si>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</si>
  <si>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</si>
  <si>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</si>
  <si>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</si>
  <si>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</si>
  <si>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</si>
  <si>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</si>
  <si>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</si>
  <si>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</si>
  <si>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</si>
  <si>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</si>
  <si>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</si>
  <si>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</si>
  <si>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</si>
  <si>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</si>
  <si>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</si>
  <si>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</si>
  <si>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</si>
  <si>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</si>
  <si>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</si>
  <si>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</si>
  <si>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</si>
  <si>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</si>
  <si>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</si>
  <si>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</si>
  <si>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</si>
  <si>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</si>
  <si>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</si>
  <si>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</si>
  <si>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</si>
  <si>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</si>
  <si>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</si>
  <si>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</si>
  <si>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</si>
  <si>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</si>
  <si>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</si>
  <si>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</si>
  <si>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</si>
  <si>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</si>
  <si>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</si>
  <si>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</si>
  <si>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</si>
  <si>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</si>
  <si>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</si>
  <si>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</si>
  <si>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</si>
  <si>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</si>
  <si>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</si>
  <si>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</si>
  <si>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</si>
  <si>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</si>
  <si>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</si>
  <si>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</si>
  <si>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</si>
  <si>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</si>
  <si>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</si>
  <si>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</si>
  <si>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</si>
  <si>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</si>
  <si>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</si>
  <si>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</si>
  <si>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</si>
  <si>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</si>
  <si>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</si>
  <si>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</si>
  <si>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</si>
  <si>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</si>
  <si>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</si>
  <si>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</si>
  <si>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</si>
  <si>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</si>
  <si>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</si>
  <si>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</si>
  <si>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</si>
  <si>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</si>
  <si>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</si>
  <si>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</si>
  <si>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</si>
  <si>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</si>
  <si>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</si>
  <si>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</si>
  <si>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</si>
  <si>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</si>
  <si>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</si>
  <si>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</si>
  <si>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</si>
  <si>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</si>
  <si>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</si>
  <si>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</si>
  <si>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</si>
  <si>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</si>
  <si>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</si>
  <si>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</si>
  <si>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</si>
  <si>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</si>
  <si>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</si>
  <si>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</si>
  <si>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</si>
  <si>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</si>
  <si>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</si>
  <si>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</si>
  <si>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</si>
  <si>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</si>
  <si>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</si>
  <si>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</si>
  <si>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</si>
  <si>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</si>
  <si>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</si>
  <si>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</si>
  <si>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</si>
  <si>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</si>
  <si>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</si>
  <si>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</si>
  <si>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</si>
  <si>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</si>
  <si>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</si>
  <si>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</si>
  <si>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</si>
  <si>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</si>
  <si>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</si>
  <si>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</si>
  <si>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</si>
  <si>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</si>
  <si>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</si>
  <si>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</si>
  <si>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</si>
  <si>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</si>
  <si>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</si>
  <si>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</si>
  <si>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</si>
  <si>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</si>
  <si>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</si>
  <si>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</si>
  <si>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</si>
  <si>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</si>
  <si>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</si>
  <si>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</si>
  <si>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</si>
  <si>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</si>
  <si>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</si>
  <si>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</si>
  <si>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</si>
  <si>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</si>
  <si>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</si>
  <si>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</si>
  <si>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</si>
  <si>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</si>
  <si>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</si>
  <si>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</si>
  <si>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</si>
  <si>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</si>
  <si>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</si>
  <si>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</si>
  <si>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</si>
  <si>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</si>
  <si>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</si>
  <si>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</si>
  <si>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</si>
  <si>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</si>
  <si>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</si>
  <si>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</si>
  <si>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</si>
  <si>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</si>
  <si>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</si>
  <si>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</si>
  <si>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</si>
  <si>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</si>
  <si>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</si>
  <si>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</si>
  <si>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</si>
  <si>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</si>
  <si>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</si>
  <si>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</si>
  <si>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</si>
  <si>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</si>
  <si>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</si>
  <si>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</si>
  <si>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</si>
  <si>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</si>
  <si>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</si>
  <si>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</si>
  <si>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</si>
  <si>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</si>
  <si>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</si>
  <si>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</si>
  <si>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</si>
  <si>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</si>
  <si>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</si>
  <si>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</si>
  <si>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</si>
  <si>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</si>
  <si>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</si>
  <si>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</si>
  <si>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</si>
  <si>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</si>
  <si>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</si>
  <si>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</si>
  <si>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</si>
  <si>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</si>
  <si>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</si>
  <si>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</si>
  <si>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</si>
  <si>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</si>
  <si>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</si>
  <si>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</si>
  <si>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</si>
  <si>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</si>
  <si>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</si>
  <si>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</si>
  <si>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</si>
  <si>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</si>
  <si>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</si>
  <si>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</si>
  <si>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</si>
  <si>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</si>
  <si>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</si>
  <si>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</si>
  <si>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</si>
  <si>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</si>
  <si>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</si>
  <si>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</si>
  <si>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</si>
  <si>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</si>
  <si>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</si>
  <si>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</si>
  <si>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</si>
  <si>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</si>
  <si>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</si>
  <si>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</si>
  <si>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</si>
  <si>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</si>
  <si>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</si>
  <si>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</si>
  <si>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</si>
  <si>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</si>
  <si>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</si>
  <si>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</si>
  <si>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</si>
  <si>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</si>
  <si>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</si>
  <si>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</si>
  <si>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</si>
  <si>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</si>
  <si>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</si>
  <si>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</si>
  <si>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</si>
  <si>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</si>
  <si>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</si>
  <si>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</si>
  <si>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</si>
  <si>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</si>
  <si>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</si>
  <si>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</si>
  <si>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</si>
  <si>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</si>
  <si>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</si>
  <si>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</si>
  <si>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</si>
  <si>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</si>
  <si>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</si>
  <si>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</si>
  <si>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</si>
  <si>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</si>
  <si>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</si>
  <si>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</si>
  <si>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</si>
  <si>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</si>
  <si>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</si>
  <si>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</si>
  <si>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</si>
  <si>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</si>
  <si>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</si>
  <si>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</si>
  <si>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</si>
  <si>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</si>
  <si>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</si>
  <si>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</si>
  <si>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</si>
  <si>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</si>
  <si>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</si>
  <si>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</si>
  <si>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</si>
  <si>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</si>
  <si>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</si>
  <si>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</si>
  <si>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</si>
  <si>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</si>
  <si>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</si>
  <si>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</si>
  <si>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</si>
  <si>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</si>
  <si>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</si>
  <si>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</si>
  <si>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</si>
  <si>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</si>
  <si>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</si>
  <si>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</si>
  <si>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</si>
  <si>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</si>
  <si>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</si>
  <si>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</si>
  <si>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</si>
  <si>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</si>
  <si>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</si>
  <si>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</si>
  <si>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</si>
  <si>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</si>
  <si>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</si>
  <si>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</si>
  <si>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</si>
  <si>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</si>
  <si>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</si>
  <si>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</si>
  <si>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</si>
  <si>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</si>
  <si>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</si>
  <si>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</si>
  <si>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</si>
  <si>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</si>
  <si>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</si>
  <si>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</si>
  <si>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</si>
  <si>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</si>
  <si>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</si>
  <si>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</si>
  <si>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</si>
  <si>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</si>
  <si>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</si>
  <si>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</si>
  <si>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</si>
  <si>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</si>
  <si>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</si>
  <si>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</si>
  <si>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</si>
  <si>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</si>
  <si>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</si>
  <si>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</si>
  <si>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</si>
  <si>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</si>
  <si>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</si>
  <si>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</si>
  <si>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</si>
  <si>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</si>
  <si>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</si>
  <si>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</si>
  <si>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</si>
  <si>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</si>
  <si>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</si>
  <si>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</si>
  <si>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</si>
  <si>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</si>
  <si>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</si>
  <si>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</si>
  <si>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</si>
  <si>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</si>
  <si>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</si>
  <si>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</si>
  <si>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</si>
  <si>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</si>
  <si>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</si>
  <si>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</si>
  <si>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</si>
  <si>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</si>
  <si>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</si>
  <si>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</si>
  <si>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</si>
  <si>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</si>
  <si>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</si>
  <si>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</si>
  <si>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</si>
  <si>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</si>
  <si>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</si>
  <si>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</si>
  <si>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</si>
  <si>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</si>
  <si>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</si>
  <si>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</si>
  <si>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</si>
  <si>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</si>
  <si>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</si>
  <si>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</si>
  <si>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</si>
  <si>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</si>
  <si>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</si>
  <si>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</si>
  <si>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</si>
  <si>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</si>
  <si>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</si>
  <si>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</si>
  <si>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</si>
  <si>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</si>
  <si>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</si>
  <si>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</si>
  <si>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</si>
  <si>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</si>
  <si>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</si>
  <si>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</si>
  <si>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</si>
  <si>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</si>
  <si>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</si>
  <si>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</si>
  <si>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</si>
  <si>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</si>
  <si>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</si>
  <si>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</si>
  <si>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</si>
  <si>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</si>
  <si>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</si>
  <si>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</si>
  <si>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</si>
  <si>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</si>
  <si>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</si>
  <si>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</si>
  <si>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</si>
  <si>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</si>
  <si>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</si>
  <si>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</si>
  <si>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</si>
  <si>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</si>
  <si>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</si>
  <si>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</si>
  <si>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</si>
  <si>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</si>
  <si>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</si>
  <si>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</si>
  <si>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</si>
  <si>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</si>
  <si>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</si>
  <si>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</si>
  <si>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</si>
  <si>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</si>
  <si>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</si>
  <si>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</si>
  <si>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</si>
  <si>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</si>
  <si>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</si>
  <si>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</si>
  <si>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</si>
  <si>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</si>
  <si>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</si>
  <si>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</si>
  <si>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</si>
  <si>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</si>
  <si>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</si>
  <si>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</si>
  <si>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</si>
  <si>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</si>
  <si>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</si>
  <si>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</si>
  <si>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</si>
  <si>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</si>
  <si>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</si>
  <si>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</si>
  <si>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</si>
  <si>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</si>
  <si>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</si>
  <si>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</si>
  <si>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</si>
  <si>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</si>
  <si>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</si>
  <si>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</si>
  <si>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</si>
  <si>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</si>
  <si>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</si>
  <si>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</si>
  <si>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</si>
  <si>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</si>
  <si>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</si>
  <si>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</si>
  <si>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</si>
  <si>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</si>
  <si>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</si>
  <si>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</si>
  <si>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</si>
  <si>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</si>
  <si>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</si>
  <si>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</si>
  <si>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</si>
  <si>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</si>
  <si>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</si>
  <si>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</si>
  <si>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</si>
  <si>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</si>
  <si>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</si>
  <si>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</si>
  <si>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</si>
  <si>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</si>
  <si>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</si>
  <si>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</si>
  <si>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</si>
  <si>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</si>
  <si>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</si>
  <si>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</si>
  <si>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</si>
  <si>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</si>
  <si>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</si>
  <si>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</si>
  <si>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</si>
  <si>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</si>
  <si>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</si>
  <si>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</si>
  <si>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</si>
  <si>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</si>
  <si>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</si>
  <si>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</si>
  <si>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</si>
  <si>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</si>
  <si>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</si>
  <si>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</si>
  <si>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</si>
  <si>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</si>
  <si>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</si>
  <si>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</si>
  <si>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</si>
  <si>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</si>
  <si>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</si>
  <si>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</si>
  <si>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</si>
  <si>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</si>
  <si>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</si>
  <si>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</si>
  <si>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</si>
  <si>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</si>
  <si>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</si>
  <si>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</si>
  <si>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</si>
  <si>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</si>
  <si>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</si>
  <si>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</si>
  <si>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</si>
  <si>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</si>
  <si>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</si>
  <si>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</si>
  <si>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</si>
  <si>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</si>
  <si>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</si>
  <si>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</si>
  <si>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</si>
  <si>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</si>
  <si>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</si>
  <si>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</si>
  <si>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</si>
  <si>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</si>
  <si>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</si>
  <si>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</si>
  <si>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</si>
  <si>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</si>
  <si>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</si>
  <si>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</si>
  <si>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</si>
  <si>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</si>
  <si>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</si>
  <si>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</si>
  <si>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</si>
  <si>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</si>
  <si>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</si>
  <si>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</si>
  <si>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</si>
  <si>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</si>
  <si>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</si>
  <si>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</si>
  <si>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</si>
  <si>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</si>
  <si>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</si>
  <si>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</si>
  <si>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</si>
  <si>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</si>
  <si>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</si>
  <si>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</si>
  <si>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</si>
  <si>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</si>
  <si>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</si>
  <si>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</si>
  <si>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</si>
  <si>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</si>
  <si>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</si>
  <si>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</si>
  <si>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</si>
  <si>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</si>
  <si>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</si>
  <si>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</si>
  <si>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</si>
  <si>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</si>
  <si>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</si>
  <si>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</si>
  <si>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</si>
  <si>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</si>
  <si>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</si>
  <si>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</si>
  <si>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</si>
  <si>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</si>
  <si>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</si>
  <si>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</si>
  <si>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</si>
  <si>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</si>
  <si>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</si>
  <si>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</si>
  <si>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</si>
  <si>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</si>
  <si>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</si>
  <si>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</si>
  <si>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</si>
  <si>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</si>
  <si>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</si>
  <si>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</si>
  <si>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</si>
  <si>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</si>
  <si>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</si>
  <si>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</si>
  <si>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</si>
  <si>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</si>
  <si>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</si>
  <si>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</si>
  <si>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</si>
  <si>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</si>
  <si>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</si>
  <si>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</si>
  <si>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</si>
  <si>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</si>
  <si>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</si>
  <si>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</si>
  <si>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</si>
  <si>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</si>
  <si>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</si>
  <si>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</si>
  <si>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</si>
  <si>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</si>
  <si>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</si>
  <si>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</si>
  <si>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</si>
  <si>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</si>
  <si>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</si>
  <si>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</si>
  <si>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</si>
  <si>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</si>
  <si>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</si>
  <si>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</si>
  <si>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</si>
  <si>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</si>
  <si>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</si>
  <si>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</si>
  <si>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</si>
  <si>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</si>
  <si>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</si>
  <si>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</si>
  <si>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</si>
  <si>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</si>
  <si>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</si>
  <si>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</si>
  <si>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</si>
  <si>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</si>
  <si>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</si>
  <si>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</si>
  <si>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</si>
  <si>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</si>
  <si>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</si>
  <si>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</si>
  <si>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</si>
  <si>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</si>
  <si>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</si>
  <si>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</si>
  <si>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</si>
  <si>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</si>
  <si>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</si>
  <si>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</si>
  <si>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</si>
  <si>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</si>
  <si>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</si>
  <si>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</si>
  <si>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</si>
  <si>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</si>
  <si>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</si>
  <si>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</si>
  <si>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</si>
  <si>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</si>
  <si>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</si>
  <si>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</si>
  <si>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</si>
  <si>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</si>
  <si>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</si>
  <si>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</si>
  <si>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</si>
  <si>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</si>
  <si>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</si>
  <si>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</si>
  <si>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</si>
  <si>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</si>
  <si>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</si>
  <si>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</si>
  <si>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</si>
  <si>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</si>
  <si>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</si>
  <si>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</si>
  <si>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</si>
  <si>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</si>
  <si>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</si>
  <si>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</si>
  <si>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</si>
  <si>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</si>
  <si>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</si>
  <si>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</si>
  <si>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</si>
  <si>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</si>
  <si>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</si>
  <si>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</si>
  <si>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</si>
  <si>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</si>
  <si>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</si>
  <si>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</si>
  <si>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</si>
  <si>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</si>
  <si>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</si>
  <si>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</si>
  <si>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</si>
  <si>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</si>
  <si>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</si>
  <si>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</si>
  <si>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</si>
  <si>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</si>
  <si>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</si>
  <si>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</si>
  <si>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</si>
  <si>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</si>
  <si>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</si>
  <si>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</si>
  <si>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</si>
  <si>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</si>
  <si>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</si>
  <si>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</si>
  <si>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</si>
  <si>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</si>
  <si>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</si>
  <si>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</si>
  <si>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</si>
  <si>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</si>
  <si>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</si>
  <si>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</si>
  <si>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</si>
  <si>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</si>
  <si>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</si>
  <si>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</si>
  <si>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</si>
  <si>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</si>
  <si>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</si>
  <si>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</si>
  <si>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</si>
  <si>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</si>
  <si>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</si>
  <si>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</si>
  <si>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</si>
  <si>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</si>
  <si>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</si>
  <si>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</si>
  <si>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</si>
  <si>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</si>
  <si>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</si>
  <si>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</si>
  <si>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</si>
  <si>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</si>
  <si>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</si>
  <si>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</si>
  <si>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</si>
  <si>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</si>
  <si>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</si>
  <si>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</si>
  <si>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</si>
  <si>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</si>
  <si>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</si>
  <si>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</si>
  <si>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</si>
  <si>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</si>
  <si>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</si>
  <si>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</si>
  <si>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</si>
  <si>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</si>
  <si>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</si>
  <si>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</si>
  <si>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</si>
  <si>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</si>
  <si>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</si>
  <si>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</si>
  <si>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</si>
  <si>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</si>
  <si>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</si>
  <si>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</si>
  <si>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</si>
  <si>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</si>
  <si>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</si>
  <si>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</si>
  <si>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</si>
  <si>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</si>
  <si>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</si>
  <si>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</si>
  <si>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</si>
  <si>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</si>
  <si>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</si>
  <si>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</si>
  <si>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</si>
  <si>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</si>
  <si>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</si>
  <si>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</si>
  <si>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</si>
  <si>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</si>
  <si>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</si>
  <si>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</si>
  <si>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</si>
  <si>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</si>
  <si>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</si>
  <si>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</si>
  <si>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</si>
  <si>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</si>
  <si>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</si>
  <si>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</si>
  <si>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</si>
  <si>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</si>
  <si>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</si>
  <si>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</si>
  <si>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</si>
  <si>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</si>
  <si>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</si>
  <si>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</si>
  <si>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</si>
  <si>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</si>
  <si>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</si>
  <si>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</si>
  <si>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</si>
  <si>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</si>
  <si>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</si>
  <si>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</si>
  <si>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</si>
  <si>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</si>
  <si>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</si>
  <si>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</si>
  <si>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</si>
  <si>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</si>
  <si>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</si>
  <si>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</si>
  <si>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</si>
  <si>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</si>
  <si>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</si>
  <si>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</si>
  <si>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</si>
  <si>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</si>
  <si>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</si>
  <si>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</si>
  <si>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</si>
  <si>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</si>
  <si>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</si>
  <si>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</si>
  <si>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</si>
  <si>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</si>
  <si>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</si>
  <si>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</si>
  <si>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</si>
  <si>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</si>
  <si>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</si>
  <si>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</si>
  <si>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</si>
  <si>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</si>
  <si>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</si>
  <si>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</si>
  <si>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</si>
  <si>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</si>
  <si>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</si>
  <si>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</si>
  <si>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</si>
  <si>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</si>
  <si>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</si>
  <si>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</si>
  <si>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</si>
  <si>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</si>
  <si>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</si>
  <si>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</si>
  <si>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</si>
  <si>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</si>
  <si>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</si>
  <si>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</si>
  <si>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</si>
  <si>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</si>
  <si>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</si>
  <si>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</si>
  <si>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</si>
  <si>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</si>
  <si>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</si>
  <si>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</si>
  <si>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</si>
  <si>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</si>
  <si>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</si>
  <si>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</si>
  <si>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</si>
  <si>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</si>
  <si>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</si>
  <si>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</si>
  <si>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</si>
  <si>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</si>
  <si>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</si>
  <si>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</si>
  <si>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</si>
  <si>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</si>
  <si>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</si>
  <si>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</si>
  <si>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</si>
  <si>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</si>
  <si>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</si>
  <si>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</si>
  <si>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</si>
  <si>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</si>
  <si>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</si>
  <si>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</si>
  <si>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</si>
  <si>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</si>
  <si>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</si>
  <si>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</si>
  <si>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</si>
  <si>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</si>
  <si>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</si>
  <si>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</si>
  <si>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</si>
  <si>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</si>
  <si>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</si>
  <si>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</si>
  <si>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</si>
  <si>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</si>
  <si>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</si>
  <si>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</si>
  <si>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</si>
  <si>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</si>
  <si>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</si>
  <si>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</si>
  <si>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</si>
  <si>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</si>
  <si>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</si>
  <si>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</si>
  <si>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</si>
  <si>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</si>
  <si>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</si>
  <si>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</si>
  <si>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</si>
  <si>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</si>
  <si>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</si>
  <si>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</si>
  <si>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</si>
  <si>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</si>
  <si>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</si>
  <si>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</si>
  <si>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</si>
  <si>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</si>
  <si>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</si>
  <si>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</si>
  <si>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</si>
  <si>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</si>
  <si>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</si>
  <si>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</si>
  <si>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</si>
  <si>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</si>
  <si>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</si>
  <si>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</si>
  <si>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</si>
  <si>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</si>
  <si>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</si>
  <si>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</si>
  <si>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</si>
  <si>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</si>
  <si>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</si>
  <si>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</si>
  <si>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</si>
  <si>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</si>
  <si>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</si>
  <si>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</si>
  <si>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</si>
  <si>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</si>
  <si>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</si>
  <si>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</si>
  <si>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</si>
  <si>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</si>
  <si>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</si>
  <si>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</si>
  <si>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</si>
  <si>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</si>
  <si>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</si>
  <si>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</si>
  <si>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</si>
  <si>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</si>
  <si>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</si>
  <si>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</si>
  <si>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</si>
  <si>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</si>
  <si>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</si>
  <si>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</si>
  <si>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</si>
  <si>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</si>
  <si>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</si>
  <si>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</si>
  <si>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</si>
  <si>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</si>
  <si>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</si>
  <si>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</si>
  <si>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</si>
  <si>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</si>
  <si>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</si>
  <si>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</si>
  <si>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</si>
  <si>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</si>
  <si>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</si>
  <si>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</si>
  <si>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</si>
  <si>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</si>
  <si>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</si>
  <si>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</si>
  <si>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</si>
  <si>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</si>
  <si>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</si>
  <si>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</si>
  <si>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</si>
  <si>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</si>
  <si>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</si>
  <si>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</si>
  <si>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</si>
  <si>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</si>
  <si>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</si>
  <si>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</si>
  <si>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</si>
  <si>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</si>
  <si>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</si>
  <si>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</si>
  <si>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</si>
  <si>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</si>
  <si>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</si>
  <si>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</si>
  <si>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</si>
  <si>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</si>
  <si>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</si>
  <si>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</si>
  <si>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</si>
  <si>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</si>
  <si>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</si>
  <si>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</si>
  <si>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</si>
  <si>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</si>
  <si>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</si>
  <si>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</si>
  <si>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</si>
  <si>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</si>
  <si>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</si>
  <si>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</si>
  <si>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</si>
  <si>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</si>
  <si>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</si>
  <si>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</si>
  <si>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</si>
  <si>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</si>
  <si>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</si>
  <si>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</si>
  <si>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</si>
  <si>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</si>
  <si>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</si>
  <si>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</si>
  <si>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</si>
  <si>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</si>
  <si>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</si>
  <si>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</si>
  <si>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</si>
  <si>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</si>
  <si>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</si>
  <si>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</si>
  <si>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</si>
  <si>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</si>
  <si>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</si>
  <si>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</si>
  <si>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</si>
  <si>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</si>
  <si>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</si>
  <si>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</si>
  <si>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</si>
  <si>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</si>
  <si>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</si>
  <si>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</si>
  <si>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</si>
  <si>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</si>
  <si>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</si>
  <si>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</si>
  <si>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</si>
  <si>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</si>
  <si>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</si>
  <si>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</si>
  <si>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</si>
  <si>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</si>
  <si>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</si>
  <si>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</si>
  <si>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</si>
  <si>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</si>
  <si>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</si>
  <si>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</si>
  <si>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</si>
  <si>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</si>
  <si>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</si>
  <si>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</si>
  <si>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</si>
  <si>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</si>
  <si>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</si>
  <si>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</si>
  <si>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</si>
  <si>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</si>
  <si>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</si>
  <si>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</si>
  <si>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</si>
  <si>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</si>
  <si>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</si>
  <si>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</si>
  <si>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</si>
  <si>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</si>
  <si>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</si>
  <si>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</si>
  <si>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</si>
  <si>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</si>
  <si>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</si>
  <si>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</si>
  <si>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</si>
  <si>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</si>
  <si>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</si>
  <si>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</si>
  <si>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</si>
  <si>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</si>
  <si>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</si>
  <si>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</si>
  <si>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</si>
  <si>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</si>
  <si>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</si>
  <si>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</si>
  <si>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</si>
  <si>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</si>
  <si>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</si>
  <si>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</si>
  <si>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</si>
  <si>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</si>
  <si>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</si>
  <si>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</si>
  <si>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</si>
  <si>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</si>
  <si>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</si>
  <si>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</si>
  <si>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</si>
  <si>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</si>
  <si>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</si>
  <si>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</si>
  <si>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</si>
  <si>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</si>
  <si>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</si>
  <si>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</si>
  <si>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</si>
  <si>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</si>
  <si>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</si>
  <si>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</si>
  <si>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</si>
  <si>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</si>
  <si>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</si>
  <si>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</si>
  <si>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</si>
  <si>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</si>
  <si>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</si>
  <si>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</si>
  <si>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</si>
  <si>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</si>
  <si>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</si>
  <si>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</si>
  <si>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</si>
  <si>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</si>
  <si>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</si>
  <si>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</si>
  <si>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</si>
  <si>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</si>
  <si>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</si>
  <si>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</si>
  <si>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</si>
  <si>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</si>
  <si>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</si>
  <si>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</si>
  <si>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</si>
  <si>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</si>
  <si>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</si>
  <si>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</si>
  <si>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</si>
  <si>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</si>
  <si>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</si>
  <si>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</si>
  <si>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</si>
  <si>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</si>
  <si>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</si>
  <si>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</si>
  <si>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</si>
  <si>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</si>
  <si>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</si>
  <si>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</si>
  <si>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</si>
  <si>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</si>
  <si>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</si>
  <si>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</si>
  <si>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</si>
  <si>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</si>
  <si>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</si>
  <si>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</si>
  <si>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</si>
  <si>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</si>
  <si>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</si>
  <si>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</si>
  <si>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</si>
  <si>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</si>
  <si>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</si>
  <si>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</si>
  <si>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</si>
  <si>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</si>
  <si>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</si>
  <si>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</si>
  <si>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</si>
  <si>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</si>
  <si>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</si>
  <si>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</si>
  <si>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</si>
  <si>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</si>
  <si>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</si>
  <si>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</si>
  <si>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</si>
  <si>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</si>
  <si>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</si>
  <si>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</si>
  <si>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</si>
  <si>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</si>
  <si>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</si>
  <si>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</si>
  <si>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</si>
  <si>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</si>
  <si>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</si>
  <si>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</si>
  <si>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</si>
  <si>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</si>
  <si>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</si>
  <si>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</si>
  <si>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</si>
  <si>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</si>
  <si>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</si>
  <si>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</si>
  <si>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</si>
  <si>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</si>
  <si>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</si>
  <si>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</si>
  <si>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</si>
  <si>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</si>
  <si>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</si>
  <si>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</si>
  <si>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</si>
  <si>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</si>
  <si>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</si>
  <si>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</si>
  <si>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</si>
  <si>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</si>
  <si>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</si>
  <si>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</si>
  <si>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</si>
  <si>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</si>
  <si>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</si>
  <si>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</si>
  <si>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</si>
  <si>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</si>
  <si>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</si>
  <si>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</si>
  <si>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</si>
  <si>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</si>
  <si>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</si>
  <si>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</si>
  <si>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</si>
  <si>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</si>
  <si>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</si>
  <si>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</si>
  <si>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</si>
  <si>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</si>
  <si>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</si>
  <si>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</si>
  <si>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</si>
  <si>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</si>
  <si>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</si>
  <si>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</si>
  <si>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</si>
  <si>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</si>
  <si>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</si>
  <si>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</si>
  <si>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</si>
  <si>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</si>
  <si>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</si>
  <si>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</si>
  <si>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</si>
  <si>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</si>
  <si>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</si>
  <si>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</si>
  <si>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</si>
  <si>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</si>
  <si>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</si>
  <si>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</si>
  <si>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</si>
  <si>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</si>
  <si>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</si>
  <si>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</si>
  <si>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</si>
  <si>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</si>
  <si>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</si>
  <si>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</si>
  <si>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</si>
  <si>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</si>
  <si>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</si>
  <si>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</si>
  <si>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</si>
  <si>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</si>
  <si>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</si>
  <si>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</si>
  <si>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</si>
  <si>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</si>
  <si>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</si>
  <si>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</si>
  <si>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</si>
  <si>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</si>
  <si>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</si>
  <si>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</si>
  <si>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</si>
  <si>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</si>
  <si>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</si>
  <si>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</si>
  <si>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</si>
  <si>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</si>
  <si>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</si>
  <si>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</si>
  <si>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</si>
  <si>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</si>
  <si>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</si>
  <si>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</si>
  <si>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</si>
  <si>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</si>
  <si>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</si>
  <si>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</si>
  <si>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</si>
  <si>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</si>
  <si>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</si>
  <si>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</si>
  <si>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</si>
  <si>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</si>
  <si>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</si>
  <si>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</si>
  <si>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</si>
  <si>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</si>
  <si>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</si>
  <si>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</si>
  <si>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</si>
  <si>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</si>
  <si>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</si>
  <si>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</si>
  <si>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</si>
  <si>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</si>
  <si>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</si>
  <si>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</si>
  <si>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</si>
  <si>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</si>
  <si>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</si>
  <si>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</si>
  <si>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</si>
  <si>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</si>
  <si>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</si>
  <si>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</si>
  <si>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</si>
  <si>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</si>
  <si>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</si>
  <si>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</si>
  <si>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</si>
  <si>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</si>
  <si>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</si>
  <si>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</si>
  <si>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</si>
  <si>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</si>
  <si>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</si>
  <si>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</si>
  <si>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</si>
  <si>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</si>
  <si>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</si>
  <si>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</si>
  <si>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</si>
  <si>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</si>
  <si>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</si>
  <si>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</si>
  <si>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</si>
  <si>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</si>
  <si>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</si>
  <si>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</si>
  <si>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</si>
  <si>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</si>
  <si>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</si>
  <si>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</si>
  <si>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</si>
  <si>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</si>
  <si>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</si>
  <si>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</si>
  <si>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</si>
  <si>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</si>
  <si>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</si>
  <si>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</si>
  <si>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</si>
  <si>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</si>
  <si>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</si>
  <si>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</si>
  <si>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</si>
  <si>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</si>
  <si>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</si>
  <si>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</si>
  <si>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</si>
  <si>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</si>
  <si>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</si>
  <si>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</si>
  <si>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</si>
  <si>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</si>
  <si>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</si>
  <si>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</si>
  <si>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</si>
  <si>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</si>
  <si>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</si>
  <si>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</si>
  <si>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</si>
  <si>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</si>
  <si>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</si>
  <si>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</si>
  <si>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</si>
  <si>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</si>
  <si>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</si>
  <si>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</si>
  <si>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</si>
  <si>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</si>
  <si>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</si>
  <si>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</si>
  <si>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</si>
  <si>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</si>
  <si>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</si>
  <si>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</si>
  <si>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</si>
  <si>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</si>
  <si>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</si>
  <si>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</si>
  <si>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</si>
  <si>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</si>
  <si>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</si>
  <si>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</si>
  <si>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</si>
  <si>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</si>
  <si>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</si>
  <si>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</si>
  <si>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</si>
  <si>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</si>
  <si>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</si>
  <si>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</si>
  <si>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</si>
  <si>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</si>
  <si>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</si>
  <si>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</si>
  <si>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</si>
  <si>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</si>
  <si>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</si>
  <si>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</si>
  <si>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</si>
  <si>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</si>
  <si>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</si>
  <si>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</si>
  <si>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</si>
  <si>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</si>
  <si>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</si>
  <si>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</si>
  <si>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</si>
  <si>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</si>
  <si>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</si>
  <si>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</si>
  <si>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</si>
  <si>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</si>
  <si>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</si>
  <si>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</si>
  <si>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</si>
  <si>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</si>
  <si>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</si>
  <si>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</si>
  <si>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</si>
  <si>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</si>
  <si>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</si>
  <si>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</si>
  <si>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</si>
  <si>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</si>
  <si>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</si>
  <si>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</si>
  <si>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</si>
  <si>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</si>
  <si>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</si>
  <si>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</si>
  <si>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</si>
  <si>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</si>
  <si>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</si>
  <si>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</si>
  <si>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</si>
  <si>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</si>
  <si>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</si>
  <si>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</si>
  <si>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</si>
  <si>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</si>
  <si>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</si>
  <si>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</si>
  <si>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</si>
  <si>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</si>
  <si>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</si>
  <si>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</si>
  <si>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</si>
  <si>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</si>
  <si>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</si>
  <si>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</si>
  <si>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</si>
  <si>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</si>
  <si>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</si>
  <si>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</si>
  <si>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</si>
  <si>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</si>
  <si>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</si>
  <si>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</si>
  <si>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</si>
  <si>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</si>
  <si>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</si>
  <si>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</si>
  <si>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</si>
  <si>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</si>
  <si>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</si>
  <si>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</si>
  <si>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</si>
  <si>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</si>
  <si>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</si>
  <si>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</si>
  <si>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</si>
  <si>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</si>
  <si>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</si>
  <si>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</si>
  <si>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</si>
  <si>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</si>
  <si>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</si>
  <si>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</si>
  <si>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</si>
  <si>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</si>
  <si>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</si>
  <si>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</si>
  <si>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</si>
  <si>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</si>
  <si>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</si>
  <si>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</si>
  <si>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</si>
  <si>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</si>
  <si>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</si>
  <si>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</si>
  <si>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</si>
  <si>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</si>
  <si>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</si>
  <si>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</si>
  <si>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</si>
  <si>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</si>
  <si>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</si>
  <si>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</si>
  <si>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</si>
  <si>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</si>
  <si>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</si>
  <si>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</si>
  <si>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</si>
  <si>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</si>
  <si>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</si>
  <si>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</si>
  <si>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</si>
  <si>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</si>
  <si>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</si>
  <si>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</si>
  <si>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</si>
  <si>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</si>
  <si>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</si>
  <si>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</si>
  <si>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</si>
  <si>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</si>
  <si>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</si>
  <si>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</si>
  <si>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</si>
  <si>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</si>
  <si>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</si>
  <si>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</si>
  <si>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</si>
  <si>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</si>
  <si>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</si>
  <si>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</si>
  <si>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</si>
  <si>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</si>
  <si>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</si>
  <si>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</si>
  <si>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</si>
  <si>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</si>
  <si>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</si>
  <si>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</si>
  <si>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</si>
  <si>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</si>
  <si>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</si>
  <si>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</si>
  <si>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</si>
  <si>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</si>
  <si>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</si>
  <si>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</si>
  <si>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</si>
  <si>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</si>
  <si>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</si>
  <si>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</si>
  <si>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</si>
  <si>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</si>
  <si>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</si>
  <si>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</si>
  <si>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</si>
  <si>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</si>
  <si>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</si>
  <si>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</si>
  <si>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</si>
  <si>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</si>
  <si>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</si>
  <si>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</si>
  <si>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</si>
  <si>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</si>
  <si>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</si>
  <si>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</si>
  <si>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</si>
  <si>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</si>
  <si>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</si>
  <si>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</si>
  <si>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</si>
  <si>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</si>
  <si>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</si>
  <si>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</si>
  <si>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</si>
  <si>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</si>
  <si>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</si>
  <si>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</si>
  <si>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</si>
  <si>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</si>
  <si>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</si>
  <si>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</si>
  <si>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</si>
  <si>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</si>
  <si>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</si>
  <si>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</si>
  <si>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</si>
  <si>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</si>
  <si>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</si>
  <si>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</si>
  <si>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</si>
  <si>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</si>
  <si>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</si>
  <si>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</si>
  <si>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</si>
  <si>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</si>
  <si>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</si>
  <si>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</si>
  <si>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</si>
  <si>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</si>
  <si>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</si>
  <si>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</si>
  <si>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</si>
  <si>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</si>
  <si>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</si>
  <si>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</si>
  <si>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</si>
  <si>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</si>
  <si>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</si>
  <si>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</si>
  <si>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</si>
  <si>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</si>
  <si>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</si>
  <si>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</si>
  <si>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</si>
  <si>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</si>
  <si>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</si>
  <si>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</si>
  <si>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</si>
  <si>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</si>
  <si>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</si>
  <si>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</si>
  <si>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</si>
  <si>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</si>
  <si>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</si>
  <si>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</si>
  <si>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</si>
  <si>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</si>
  <si>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</si>
  <si>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</si>
  <si>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</si>
  <si>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</si>
  <si>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</si>
  <si>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</si>
  <si>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</si>
  <si>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</si>
  <si>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</si>
  <si>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</si>
  <si>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</si>
  <si>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</si>
  <si>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</si>
  <si>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</si>
  <si>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</si>
  <si>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</si>
  <si>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</si>
  <si>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</si>
  <si>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</si>
  <si>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</si>
  <si>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</si>
  <si>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</si>
  <si>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</si>
  <si>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</si>
  <si>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</si>
  <si>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</si>
  <si>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</si>
  <si>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</si>
  <si>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</si>
  <si>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</si>
  <si>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</si>
  <si>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</si>
  <si>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</si>
  <si>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</si>
  <si>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</si>
  <si>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</si>
  <si>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</si>
  <si>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</si>
  <si>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</si>
  <si>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</si>
  <si>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</si>
  <si>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</si>
  <si>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</si>
  <si>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</si>
  <si>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</si>
  <si>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</si>
  <si>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</si>
  <si>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</si>
  <si>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</si>
  <si>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</si>
  <si>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</si>
  <si>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</si>
  <si>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</si>
  <si>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</si>
  <si>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</si>
  <si>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</si>
  <si>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</si>
  <si>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</si>
  <si>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</si>
  <si>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</si>
  <si>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</si>
  <si>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</si>
  <si>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</si>
  <si>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</si>
  <si>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</si>
  <si>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</si>
  <si>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</si>
  <si>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</si>
  <si>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</si>
  <si>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</si>
  <si>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</si>
  <si>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</si>
  <si>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</si>
  <si>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</si>
  <si>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</si>
  <si>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</si>
  <si>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</si>
  <si>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</si>
  <si>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</si>
  <si>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</si>
  <si>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</si>
  <si>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</si>
  <si>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</si>
  <si>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</si>
  <si>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</si>
  <si>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</si>
  <si>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</si>
  <si>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</si>
  <si>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</si>
  <si>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</si>
  <si>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</si>
  <si>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</si>
  <si>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</si>
  <si>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</si>
  <si>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</si>
  <si>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</si>
  <si>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</si>
  <si>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</si>
  <si>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</si>
  <si>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</si>
  <si>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</si>
  <si>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</si>
  <si>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</si>
  <si>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</si>
  <si>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</si>
  <si>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</si>
  <si>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</si>
  <si>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</si>
  <si>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</si>
  <si>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</si>
  <si>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</si>
  <si>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</si>
  <si>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</si>
  <si>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</si>
  <si>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</si>
  <si>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</si>
  <si>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</si>
  <si>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</si>
  <si>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</si>
  <si>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</si>
  <si>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</si>
  <si>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</si>
  <si>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</si>
  <si>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</si>
  <si>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</si>
  <si>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</si>
  <si>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</si>
  <si>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</si>
  <si>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</si>
  <si>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</si>
  <si>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</si>
  <si>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</si>
  <si>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</si>
  <si>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</si>
  <si>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</si>
  <si>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</si>
  <si>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</si>
  <si>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</si>
  <si>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</si>
  <si>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</si>
  <si>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</si>
  <si>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</si>
  <si>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</si>
  <si>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</si>
  <si>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</si>
  <si>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</si>
  <si>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</si>
  <si>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</si>
  <si>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</si>
  <si>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</si>
  <si>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</si>
  <si>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</si>
  <si>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</si>
  <si>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</si>
  <si>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</si>
  <si>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</si>
  <si>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</si>
  <si>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</si>
  <si>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</si>
  <si>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</si>
  <si>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</si>
  <si>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</si>
  <si>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</si>
  <si>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</si>
  <si>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</si>
  <si>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</si>
  <si>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</si>
  <si>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</si>
  <si>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</si>
  <si>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</si>
  <si>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</si>
  <si>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</si>
  <si>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</si>
  <si>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</si>
  <si>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</si>
  <si>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</si>
  <si>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</si>
  <si>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</si>
  <si>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</si>
  <si>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</si>
  <si>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</si>
  <si>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</si>
  <si>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</si>
  <si>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</si>
  <si>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</si>
  <si>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</si>
  <si>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</si>
  <si>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</si>
  <si>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</si>
  <si>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</si>
  <si>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</si>
  <si>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</si>
  <si>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</si>
  <si>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</si>
  <si>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</si>
  <si>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</si>
  <si>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</si>
  <si>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</si>
  <si>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</si>
  <si>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</si>
  <si>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</si>
  <si>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</si>
  <si>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</si>
  <si>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</si>
  <si>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</si>
  <si>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</si>
  <si>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</si>
  <si>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</si>
  <si>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</si>
  <si>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</si>
  <si>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</si>
  <si>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</si>
  <si>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</si>
  <si>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</si>
  <si>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</si>
  <si>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</si>
  <si>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</si>
  <si>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</si>
  <si>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</si>
  <si>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</si>
  <si>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</si>
  <si>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</si>
  <si>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</si>
  <si>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</si>
  <si>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</si>
  <si>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</si>
  <si>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</si>
  <si>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</si>
  <si>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</si>
  <si>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</si>
  <si>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</si>
  <si>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</si>
  <si>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</si>
  <si>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</si>
  <si>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</si>
  <si>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</si>
  <si>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</si>
  <si>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</si>
  <si>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</si>
  <si>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</si>
  <si>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</si>
  <si>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</si>
  <si>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</si>
  <si>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</si>
  <si>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</si>
  <si>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</si>
  <si>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</si>
  <si>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</si>
  <si>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</si>
  <si>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</si>
  <si>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</si>
  <si>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</si>
  <si>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</si>
  <si>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</si>
  <si>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</si>
  <si>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</si>
  <si>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</si>
  <si>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</si>
  <si>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</si>
  <si>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</si>
  <si>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</si>
  <si>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</si>
  <si>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</si>
  <si>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</si>
  <si>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</si>
  <si>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</si>
  <si>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</si>
  <si>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</si>
  <si>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</si>
  <si>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</si>
  <si>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</si>
  <si>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</si>
  <si>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</si>
  <si>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</si>
  <si>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</si>
  <si>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</si>
  <si>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</si>
  <si>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</si>
  <si>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</si>
  <si>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</si>
  <si>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</si>
  <si>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</si>
  <si>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</si>
  <si>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</si>
  <si>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</si>
  <si>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</si>
  <si>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</si>
  <si>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</si>
  <si>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</si>
  <si>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</si>
  <si>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</si>
  <si>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</si>
  <si>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</si>
  <si>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</si>
  <si>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</si>
  <si>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</si>
  <si>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</si>
  <si>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</si>
  <si>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</si>
  <si>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</si>
  <si>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</si>
  <si>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</si>
  <si>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</si>
  <si>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</si>
  <si>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</si>
  <si>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</si>
  <si>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</si>
  <si>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</si>
  <si>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</si>
  <si>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</si>
  <si>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</si>
  <si>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</si>
  <si>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</si>
  <si>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</si>
  <si>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</si>
  <si>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</si>
  <si>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</si>
  <si>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</si>
  <si>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</si>
  <si>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</si>
  <si>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</si>
  <si>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</si>
  <si>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</si>
  <si>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</si>
  <si>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</si>
  <si>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</si>
  <si>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</si>
  <si>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</si>
  <si>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</si>
  <si>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</si>
  <si>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</si>
  <si>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</si>
  <si>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</si>
  <si>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</si>
  <si>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</si>
  <si>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</si>
  <si>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</si>
  <si>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</si>
  <si>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</si>
  <si>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</si>
  <si>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</si>
  <si>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</si>
  <si>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</si>
  <si>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</si>
  <si>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</si>
  <si>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</si>
  <si>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</si>
  <si>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</si>
  <si>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</si>
  <si>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</si>
  <si>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</si>
  <si>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</si>
  <si>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</si>
  <si>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</si>
  <si>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</si>
  <si>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</si>
  <si>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</si>
  <si>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</si>
  <si>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</si>
  <si>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</si>
  <si>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</si>
  <si>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</si>
  <si>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</si>
  <si>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</si>
  <si>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</si>
  <si>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</si>
  <si>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</si>
  <si>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</si>
  <si>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</si>
  <si>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</si>
  <si>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</si>
  <si>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</si>
  <si>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</si>
  <si>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</si>
  <si>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</si>
  <si>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</si>
  <si>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</si>
  <si>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</si>
  <si>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</si>
  <si>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</si>
  <si>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</si>
  <si>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</si>
  <si>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</si>
  <si>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</si>
  <si>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</si>
  <si>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</si>
  <si>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</si>
  <si>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</si>
  <si>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</si>
  <si>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</si>
  <si>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</si>
  <si>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</si>
  <si>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</si>
  <si>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</si>
  <si>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</si>
  <si>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</si>
  <si>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</si>
  <si>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</si>
  <si>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</si>
  <si>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</si>
  <si>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</si>
  <si>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</si>
  <si>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</si>
  <si>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</si>
  <si>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</si>
  <si>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</si>
  <si>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</si>
  <si>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</si>
  <si>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</si>
  <si>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</si>
  <si>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</si>
  <si>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</si>
  <si>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</si>
  <si>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</si>
  <si>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</si>
  <si>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</si>
  <si>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</si>
  <si>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</si>
  <si>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</si>
  <si>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</si>
  <si>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</si>
  <si>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</si>
  <si>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</si>
  <si>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</si>
  <si>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</si>
  <si>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</si>
  <si>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</si>
  <si>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</si>
  <si>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</si>
  <si>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</si>
  <si>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</si>
  <si>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</si>
  <si>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</si>
  <si>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</si>
  <si>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</si>
  <si>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</si>
  <si>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</si>
  <si>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</si>
  <si>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</si>
  <si>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</si>
  <si>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</si>
  <si>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</si>
  <si>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</si>
  <si>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</si>
  <si>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</si>
  <si>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</si>
  <si>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</si>
  <si>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</si>
  <si>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</si>
  <si>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</si>
  <si>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</si>
  <si>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</si>
  <si>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</si>
  <si>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</si>
  <si>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</si>
  <si>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</si>
  <si>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</si>
  <si>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</si>
  <si>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</si>
  <si>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</si>
  <si>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</si>
  <si>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</si>
  <si>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</si>
  <si>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</si>
  <si>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</si>
  <si>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</si>
  <si>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</si>
  <si>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</si>
  <si>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</si>
  <si>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</si>
  <si>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</si>
  <si>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</si>
  <si>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</si>
  <si>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</si>
  <si>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</si>
  <si>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</si>
  <si>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</si>
  <si>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</si>
  <si>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</si>
  <si>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</si>
  <si>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</si>
  <si>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</si>
  <si>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</si>
  <si>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</si>
  <si>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</si>
  <si>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</si>
  <si>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</si>
  <si>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</si>
  <si>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</si>
  <si>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</si>
  <si>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</si>
  <si>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</si>
  <si>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</si>
  <si>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</si>
  <si>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</si>
  <si>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</si>
  <si>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</si>
  <si>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</si>
  <si>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</si>
  <si>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</si>
  <si>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</si>
  <si>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</si>
  <si>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</si>
  <si>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</si>
  <si>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</si>
  <si>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</si>
  <si>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</si>
  <si>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</si>
  <si>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</si>
  <si>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</si>
  <si>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</si>
  <si>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</si>
  <si>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</si>
  <si>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</si>
  <si>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</si>
  <si>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</si>
  <si>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</si>
  <si>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</si>
  <si>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</si>
  <si>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</si>
  <si>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</si>
  <si>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</si>
  <si>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</si>
  <si>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</si>
  <si>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</si>
  <si>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</si>
  <si>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</si>
  <si>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</si>
  <si>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</si>
  <si>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</si>
  <si>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</si>
  <si>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</si>
  <si>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</si>
  <si>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</si>
  <si>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</si>
  <si>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</si>
  <si>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</si>
  <si>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</si>
  <si>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</si>
  <si>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</si>
  <si>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</si>
  <si>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</si>
  <si>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</si>
  <si>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</si>
  <si>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</si>
  <si>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</si>
  <si>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</si>
  <si>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</si>
  <si>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</si>
  <si>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</si>
  <si>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</si>
  <si>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</si>
  <si>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</si>
  <si>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</si>
  <si>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</si>
  <si>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</si>
  <si>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</si>
  <si>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</si>
  <si>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</si>
  <si>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</si>
  <si>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</si>
  <si>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</si>
  <si>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</si>
  <si>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</si>
  <si>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</si>
  <si>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</si>
  <si>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</si>
  <si>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</si>
  <si>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</si>
  <si>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</si>
  <si>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</si>
  <si>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</si>
  <si>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</si>
  <si>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</si>
  <si>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</si>
  <si>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</si>
  <si>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</si>
  <si>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</si>
  <si>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</si>
  <si>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</si>
  <si>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</si>
  <si>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</si>
  <si>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</si>
  <si>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</si>
  <si>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</si>
  <si>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</si>
  <si>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</si>
  <si>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</si>
  <si>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</si>
  <si>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</si>
  <si>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</si>
  <si>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</si>
  <si>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</si>
  <si>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</si>
  <si>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</si>
  <si>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</si>
  <si>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</si>
  <si>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</si>
  <si>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</si>
  <si>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</si>
  <si>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</si>
  <si>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</si>
  <si>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</si>
  <si>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</si>
  <si>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</si>
  <si>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</si>
  <si>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</si>
  <si>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</si>
  <si>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</si>
  <si>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</si>
  <si>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</si>
  <si>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</si>
  <si>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</si>
  <si>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</si>
  <si>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</si>
  <si>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</si>
  <si>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</si>
  <si>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</si>
  <si>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</si>
  <si>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</si>
  <si>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</si>
  <si>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</si>
  <si>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</si>
  <si>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</si>
  <si>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</si>
  <si>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</si>
  <si>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</si>
  <si>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</si>
  <si>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</si>
  <si>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</si>
  <si>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</si>
  <si>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</si>
  <si>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</si>
  <si>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</si>
  <si>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</si>
  <si>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</si>
  <si>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</si>
  <si>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</si>
  <si>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</si>
  <si>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</si>
  <si>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</si>
  <si>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</si>
  <si>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</si>
  <si>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</si>
  <si>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</si>
  <si>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</si>
  <si>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</si>
  <si>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</si>
  <si>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</si>
  <si>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</si>
  <si>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</si>
  <si>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</si>
  <si>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</si>
  <si>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</si>
  <si>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</si>
  <si>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</si>
  <si>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</si>
  <si>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</si>
  <si>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</si>
  <si>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</si>
  <si>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</si>
  <si>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</si>
  <si>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</si>
  <si>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</si>
  <si>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</si>
  <si>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</si>
  <si>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</si>
  <si>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</si>
  <si>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</si>
  <si>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</si>
  <si>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</si>
  <si>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</si>
  <si>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</si>
  <si>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</si>
  <si>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</si>
  <si>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</si>
  <si>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</si>
  <si>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</si>
  <si>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</si>
  <si>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</si>
  <si>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</si>
  <si>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</si>
  <si>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</si>
  <si>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</si>
  <si>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</si>
  <si>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</si>
  <si>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</si>
  <si>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</si>
  <si>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</si>
  <si>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</si>
  <si>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</si>
  <si>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</si>
  <si>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</si>
  <si>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</si>
  <si>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</si>
  <si>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</si>
  <si>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</si>
  <si>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</si>
  <si>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</si>
  <si>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</si>
  <si>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</si>
  <si>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</si>
  <si>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</si>
  <si>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</si>
  <si>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</si>
  <si>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</si>
  <si>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</si>
  <si>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</si>
  <si>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</si>
  <si>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</si>
  <si>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</si>
  <si>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</si>
  <si>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</si>
  <si>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</si>
  <si>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</si>
  <si>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</si>
  <si>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</si>
  <si>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</si>
  <si>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</si>
  <si>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</si>
  <si>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</si>
  <si>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</si>
  <si>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</si>
  <si>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</si>
  <si>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</si>
  <si>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</si>
  <si>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</si>
  <si>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</si>
  <si>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</si>
  <si>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</si>
  <si>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</si>
  <si>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</si>
  <si>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</si>
  <si>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</si>
  <si>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</si>
  <si>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</si>
  <si>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</si>
  <si>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</si>
  <si>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</si>
  <si>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</si>
  <si>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</si>
  <si>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</si>
  <si>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</si>
  <si>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</si>
  <si>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</si>
  <si>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</si>
  <si>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</si>
  <si>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</si>
  <si>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</si>
  <si>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</si>
  <si>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</si>
  <si>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</si>
  <si>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</si>
  <si>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</si>
  <si>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</si>
  <si>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</si>
  <si>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</si>
  <si>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</si>
  <si>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</si>
  <si>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</si>
  <si>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</si>
  <si>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</si>
  <si>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</si>
  <si>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</si>
  <si>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</si>
  <si>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</si>
  <si>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</si>
  <si>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</si>
  <si>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</si>
  <si>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</si>
  <si>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</si>
  <si>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</si>
  <si>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</si>
  <si>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</si>
  <si>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</si>
  <si>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</si>
  <si>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</si>
  <si>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</si>
  <si>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</si>
  <si>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</si>
  <si>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</si>
  <si>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</si>
  <si>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</si>
  <si>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</si>
  <si>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</si>
  <si>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</si>
  <si>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</si>
  <si>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</si>
  <si>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</si>
  <si>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</si>
  <si>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</si>
  <si>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</si>
  <si>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</si>
  <si>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</si>
  <si>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</si>
  <si>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</si>
  <si>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</si>
  <si>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</si>
  <si>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</si>
  <si>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</si>
  <si>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</si>
  <si>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</si>
  <si>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</si>
  <si>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</si>
  <si>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</si>
  <si>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</si>
  <si>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</si>
  <si>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</si>
  <si>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</si>
  <si>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</si>
  <si>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</si>
  <si>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</si>
  <si>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</si>
  <si>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</si>
  <si>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</si>
  <si>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</si>
  <si>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</si>
  <si>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</si>
  <si>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</si>
  <si>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</si>
  <si>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</si>
  <si>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</si>
  <si>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</si>
  <si>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</si>
  <si>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</si>
  <si>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</si>
  <si>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</si>
  <si>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</si>
  <si>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</si>
  <si>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</si>
  <si>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</si>
  <si>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</si>
  <si>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</si>
  <si>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</si>
  <si>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</si>
  <si>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</si>
  <si>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</si>
  <si>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</si>
  <si>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</si>
  <si>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</si>
  <si>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</si>
  <si>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</si>
  <si>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</si>
  <si>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</si>
  <si>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</si>
  <si>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</si>
  <si>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</si>
  <si>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</si>
  <si>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</si>
  <si>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</si>
  <si>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</si>
  <si>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</si>
  <si>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</si>
  <si>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</si>
  <si>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</si>
  <si>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</si>
  <si>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</si>
  <si>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</si>
  <si>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</si>
  <si>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</si>
  <si>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</si>
  <si>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</si>
  <si>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</si>
  <si>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</si>
  <si>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</si>
  <si>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</si>
  <si>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</si>
  <si>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</si>
  <si>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</si>
  <si>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</si>
  <si>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</si>
  <si>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</si>
  <si>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</si>
  <si>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</si>
  <si>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</si>
  <si>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</si>
  <si>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</si>
  <si>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</si>
  <si>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</si>
  <si>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</si>
  <si>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</si>
  <si>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</si>
  <si>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</si>
  <si>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</si>
  <si>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</si>
  <si>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</si>
  <si>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</si>
  <si>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</si>
  <si>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</si>
  <si>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</si>
  <si>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</si>
  <si>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</si>
  <si>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</si>
  <si>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</si>
  <si>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</si>
  <si>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</si>
  <si>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</si>
  <si>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</si>
  <si>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</si>
  <si>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</si>
  <si>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</si>
  <si>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</si>
  <si>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</si>
  <si>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</si>
  <si>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</si>
  <si>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</si>
  <si>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</si>
  <si>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</si>
  <si>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</si>
  <si>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</si>
  <si>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</si>
  <si>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</si>
  <si>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</si>
  <si>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</si>
  <si>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</si>
  <si>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</si>
  <si>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</si>
  <si>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</si>
  <si>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</si>
  <si>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</si>
  <si>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</si>
  <si>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</si>
  <si>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</si>
  <si>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</si>
  <si>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</si>
  <si>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</si>
  <si>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</si>
  <si>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</si>
  <si>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</si>
  <si>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</si>
  <si>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</si>
  <si>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</si>
  <si>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</si>
  <si>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</si>
  <si>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</si>
  <si>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</si>
  <si>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</si>
  <si>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</si>
  <si>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</si>
  <si>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</si>
  <si>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</si>
  <si>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</si>
  <si>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</si>
  <si>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</si>
  <si>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</si>
  <si>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</si>
  <si>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</si>
  <si>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</si>
  <si>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</si>
  <si>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</si>
  <si>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</si>
  <si>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</si>
  <si>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</si>
  <si>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</si>
  <si>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</si>
  <si>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</si>
  <si>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</si>
  <si>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</si>
  <si>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</si>
  <si>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</si>
  <si>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</si>
  <si>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</si>
  <si>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</si>
  <si>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</si>
  <si>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</si>
  <si>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</si>
  <si>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</si>
  <si>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</si>
  <si>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</si>
  <si>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</si>
  <si>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</si>
  <si>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</si>
  <si>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</si>
  <si>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</si>
  <si>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</si>
  <si>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</si>
  <si>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</si>
  <si>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</si>
  <si>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</si>
  <si>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</si>
  <si>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</si>
  <si>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</si>
  <si>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</si>
  <si>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</si>
  <si>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</si>
  <si>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</si>
  <si>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</si>
  <si>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</si>
  <si>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</si>
  <si>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</si>
  <si>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</si>
  <si>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</si>
  <si>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</si>
  <si>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</si>
  <si>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</si>
  <si>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</si>
  <si>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</si>
  <si>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</si>
  <si>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</si>
  <si>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</si>
  <si>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</si>
  <si>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</si>
  <si>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</si>
  <si>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</si>
  <si>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</si>
  <si>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</si>
  <si>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</si>
  <si>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</si>
  <si>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</si>
  <si>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</si>
  <si>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</si>
  <si>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</si>
  <si>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</si>
  <si>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</si>
  <si>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</si>
  <si>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</si>
  <si>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</si>
  <si>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</si>
  <si>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</si>
  <si>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</si>
  <si>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</si>
  <si>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</si>
  <si>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</si>
  <si>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</si>
  <si>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</si>
  <si>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</si>
  <si>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</si>
  <si>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</si>
  <si>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</si>
  <si>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</si>
  <si>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</si>
  <si>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</si>
  <si>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</si>
  <si>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</si>
  <si>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</si>
  <si>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</si>
  <si>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</si>
  <si>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</si>
  <si>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</si>
  <si>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</si>
  <si>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</si>
  <si>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</si>
  <si>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</si>
  <si>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</si>
  <si>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</si>
  <si>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</si>
  <si>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</si>
  <si>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</si>
  <si>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</si>
  <si>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</si>
  <si>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</si>
  <si>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</si>
  <si>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</si>
  <si>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</si>
  <si>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</si>
  <si>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</si>
  <si>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</si>
  <si>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</si>
  <si>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</si>
  <si>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</si>
  <si>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</si>
  <si>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</si>
  <si>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</si>
  <si>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</si>
  <si>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</si>
  <si>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</si>
  <si>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</si>
  <si>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</si>
  <si>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</si>
  <si>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</si>
  <si>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</si>
  <si>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</si>
  <si>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</si>
  <si>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</si>
  <si>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</si>
  <si>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</si>
  <si>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</si>
  <si>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</si>
  <si>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</si>
  <si>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</si>
  <si>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</si>
  <si>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</si>
  <si>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</si>
  <si>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</si>
  <si>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</si>
  <si>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</si>
  <si>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</si>
  <si>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</si>
  <si>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</si>
  <si>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</si>
  <si>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</si>
  <si>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</si>
  <si>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</si>
  <si>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</si>
  <si>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</si>
  <si>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</si>
  <si>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</si>
  <si>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</si>
  <si>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</si>
  <si>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</si>
  <si>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</si>
  <si>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</si>
  <si>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</si>
  <si>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</si>
  <si>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</si>
  <si>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</si>
  <si>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</si>
  <si>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</si>
  <si>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</si>
  <si>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</si>
  <si>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</si>
  <si>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</si>
  <si>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</si>
  <si>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</si>
  <si>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</si>
  <si>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</si>
  <si>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</si>
  <si>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</si>
  <si>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</si>
  <si>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</si>
  <si>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</si>
  <si>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</si>
  <si>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</si>
  <si>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</si>
  <si>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</si>
  <si>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</si>
  <si>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</si>
  <si>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</si>
  <si>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</si>
  <si>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</si>
  <si>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</si>
  <si>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</si>
  <si>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</si>
  <si>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</si>
  <si>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</si>
  <si>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</si>
  <si>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</si>
  <si>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</si>
  <si>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</si>
  <si>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</si>
  <si>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</si>
  <si>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</si>
  <si>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</si>
  <si>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</si>
  <si>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</si>
  <si>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</si>
  <si>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</si>
  <si>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</si>
  <si>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</si>
  <si>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</si>
  <si>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</si>
  <si>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</si>
  <si>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</si>
  <si>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</si>
  <si>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</si>
  <si>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</si>
  <si>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</si>
  <si>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</si>
  <si>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</si>
  <si>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</si>
  <si>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</si>
  <si>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</si>
  <si>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</si>
  <si>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</si>
  <si>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</si>
  <si>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</si>
  <si>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</si>
  <si>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</si>
  <si>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</si>
  <si>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</si>
  <si>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</si>
  <si>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</si>
  <si>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</si>
  <si>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</si>
  <si>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</si>
  <si>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</si>
  <si>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</si>
  <si>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</si>
  <si>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</si>
  <si>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</si>
  <si>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</si>
  <si>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</si>
  <si>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</si>
  <si>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</si>
  <si>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</si>
  <si>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</si>
  <si>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</si>
  <si>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</si>
  <si>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</si>
  <si>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</si>
  <si>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</si>
  <si>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</si>
  <si>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</si>
  <si>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</si>
  <si>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</si>
  <si>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</si>
  <si>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</si>
  <si>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</si>
  <si>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</si>
  <si>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</si>
  <si>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</si>
  <si>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</si>
  <si>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</si>
  <si>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</si>
  <si>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</si>
  <si>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</si>
  <si>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</si>
  <si>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</si>
  <si>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</si>
  <si>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</si>
  <si>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</si>
  <si>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</si>
  <si>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</si>
  <si>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</si>
  <si>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</si>
  <si>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</si>
  <si>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</si>
  <si>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</si>
  <si>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</si>
  <si>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</si>
  <si>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</si>
  <si>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</si>
  <si>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</si>
  <si>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</si>
  <si>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</si>
  <si>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</si>
  <si>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</si>
  <si>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</si>
  <si>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</si>
  <si>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</si>
  <si>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</si>
  <si>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</si>
  <si>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</si>
  <si>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</si>
  <si>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</si>
  <si>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</si>
  <si>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</si>
  <si>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</si>
  <si>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</si>
  <si>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</si>
  <si>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</si>
  <si>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</si>
  <si>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</si>
  <si>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</si>
  <si>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</si>
  <si>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</si>
  <si>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</si>
  <si>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</si>
  <si>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</si>
  <si>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</si>
  <si>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</si>
  <si>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</si>
  <si>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</si>
  <si>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</si>
  <si>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</si>
  <si>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</si>
  <si>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</si>
  <si>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</si>
  <si>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</si>
  <si>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</si>
  <si>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</si>
  <si>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</si>
  <si>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</si>
  <si>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</si>
  <si>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</si>
  <si>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</si>
  <si>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</si>
  <si>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</si>
  <si>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</si>
  <si>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</si>
  <si>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</si>
  <si>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</si>
  <si>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</si>
  <si>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</si>
  <si>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</si>
  <si>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</si>
  <si>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</si>
  <si>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</si>
  <si>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</si>
  <si>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</si>
  <si>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</si>
  <si>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</si>
  <si>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</si>
  <si>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</si>
  <si>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</si>
  <si>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</si>
  <si>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</si>
  <si>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</si>
  <si>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</si>
  <si>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</si>
  <si>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</si>
  <si>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</si>
  <si>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</si>
  <si>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</si>
  <si>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</si>
  <si>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</si>
  <si>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</si>
  <si>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</si>
  <si>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</si>
  <si>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</si>
  <si>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</si>
  <si>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</si>
  <si>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</si>
  <si>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</si>
  <si>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</si>
  <si>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</si>
  <si>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</si>
  <si>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</si>
  <si>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</si>
  <si>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</si>
  <si>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</si>
  <si>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</si>
  <si>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</si>
  <si>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</si>
  <si>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</si>
  <si>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</si>
  <si>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</si>
  <si>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</si>
  <si>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</si>
  <si>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</si>
  <si>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</si>
  <si>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</si>
  <si>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</si>
  <si>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</si>
  <si>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</si>
  <si>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</si>
  <si>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</si>
  <si>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</si>
  <si>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</si>
  <si>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</si>
  <si>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</si>
  <si>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</si>
  <si>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</si>
  <si>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</si>
  <si>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</si>
  <si>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</si>
  <si>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</si>
  <si>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</si>
  <si>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</si>
  <si>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</si>
  <si>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</si>
  <si>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</si>
  <si>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</si>
  <si>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</si>
  <si>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</si>
  <si>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</si>
  <si>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</si>
  <si>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</si>
  <si>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</si>
  <si>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</si>
  <si>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</si>
  <si>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</si>
  <si>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</si>
  <si>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</si>
  <si>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</si>
  <si>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</si>
  <si>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</si>
  <si>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</si>
  <si>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</si>
  <si>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</si>
  <si>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</si>
  <si>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</si>
  <si>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</si>
  <si>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</si>
  <si>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</si>
  <si>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</si>
  <si>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</si>
  <si>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</si>
  <si>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</si>
  <si>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</si>
  <si>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</si>
  <si>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</si>
  <si>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</si>
  <si>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</si>
  <si>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</si>
  <si>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</si>
  <si>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</si>
  <si>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</si>
  <si>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</si>
  <si>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</si>
  <si>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</si>
  <si>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</si>
  <si>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</si>
  <si>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</si>
  <si>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</si>
  <si>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</si>
  <si>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</si>
  <si>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</si>
  <si>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</si>
  <si>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</si>
  <si>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</si>
  <si>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</si>
  <si>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</si>
  <si>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</si>
  <si>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</si>
  <si>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</si>
  <si>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</si>
  <si>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</si>
  <si>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</si>
  <si>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</si>
  <si>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</si>
  <si>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</si>
  <si>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</si>
  <si>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</si>
  <si>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</si>
  <si>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</si>
  <si>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</si>
  <si>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</si>
  <si>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</si>
  <si>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</si>
  <si>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</si>
  <si>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</si>
  <si>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</si>
  <si>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</si>
  <si>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</si>
  <si>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</si>
  <si>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</si>
  <si>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</si>
  <si>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</si>
  <si>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</si>
  <si>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</si>
  <si>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</si>
  <si>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</si>
  <si>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</si>
  <si>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</si>
  <si>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</si>
  <si>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</si>
  <si>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</si>
  <si>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</si>
  <si>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</si>
  <si>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</si>
  <si>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</si>
  <si>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</si>
  <si>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</si>
  <si>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</si>
  <si>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</si>
  <si>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</si>
  <si>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</si>
  <si>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</si>
  <si>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</si>
  <si>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</si>
  <si>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</si>
  <si>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</si>
  <si>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</si>
  <si>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</si>
  <si>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</si>
  <si>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</si>
  <si>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</si>
  <si>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</si>
  <si>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</si>
  <si>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</si>
  <si>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</si>
  <si>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</si>
  <si>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</si>
  <si>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</si>
  <si>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</si>
  <si>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</si>
  <si>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</si>
  <si>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</si>
  <si>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</si>
  <si>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</si>
  <si>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</si>
  <si>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</si>
  <si>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</si>
  <si>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</si>
  <si>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</si>
  <si>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</si>
  <si>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</si>
  <si>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</si>
  <si>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</si>
  <si>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</si>
  <si>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</si>
  <si>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</si>
  <si>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</si>
  <si>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</si>
  <si>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</si>
  <si>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</si>
  <si>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</si>
  <si>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</si>
  <si>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</si>
  <si>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</si>
  <si>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</si>
  <si>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</si>
  <si>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</si>
  <si>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</si>
  <si>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</si>
  <si>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</si>
  <si>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</si>
  <si>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</si>
  <si>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</si>
  <si>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</si>
  <si>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</si>
  <si>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</si>
  <si>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</si>
  <si>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</si>
  <si>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</si>
  <si>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</si>
  <si>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</si>
  <si>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</si>
  <si>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</si>
  <si>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</si>
  <si>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</si>
  <si>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</si>
  <si>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</si>
  <si>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</si>
  <si>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</si>
  <si>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</si>
  <si>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</si>
  <si>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</si>
  <si>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</si>
  <si>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</si>
  <si>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</si>
  <si>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</si>
  <si>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</si>
  <si>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</si>
  <si>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</si>
  <si>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</si>
  <si>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</si>
  <si>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</si>
  <si>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</si>
  <si>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</si>
  <si>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</si>
  <si>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</si>
  <si>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</si>
  <si>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</si>
  <si>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</si>
  <si>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</si>
  <si>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</si>
  <si>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</si>
  <si>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</si>
  <si>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</si>
  <si>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</si>
  <si>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</si>
  <si>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</si>
  <si>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</si>
  <si>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</si>
  <si>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</si>
  <si>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</si>
  <si>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</si>
  <si>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</si>
  <si>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</si>
  <si>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</si>
  <si>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</si>
  <si>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</si>
  <si>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</si>
  <si>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</si>
  <si>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</si>
  <si>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</si>
  <si>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</si>
  <si>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</si>
  <si>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</si>
  <si>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</si>
  <si>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</si>
  <si>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</si>
  <si>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</si>
  <si>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</si>
  <si>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</si>
  <si>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</si>
  <si>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</si>
  <si>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</si>
  <si>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</si>
  <si>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</si>
  <si>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</si>
  <si>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</si>
  <si>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</si>
  <si>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</si>
  <si>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</si>
  <si>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</si>
  <si>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</si>
  <si>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</si>
  <si>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</si>
  <si>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</si>
  <si>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</si>
  <si>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</si>
  <si>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</si>
  <si>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</si>
  <si>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</si>
  <si>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</si>
  <si>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</si>
  <si>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</si>
  <si>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</si>
  <si>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</si>
  <si>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</si>
  <si>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</si>
  <si>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</si>
  <si>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</si>
  <si>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</si>
  <si>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</si>
  <si>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</si>
  <si>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</si>
  <si>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</si>
  <si>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</si>
  <si>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</si>
  <si>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</si>
  <si>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</si>
  <si>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</si>
  <si>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</si>
  <si>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</si>
  <si>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</si>
  <si>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</si>
  <si>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</si>
  <si>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</si>
  <si>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</si>
  <si>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</si>
  <si>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</si>
  <si>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</si>
  <si>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</si>
  <si>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</si>
  <si>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</si>
  <si>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</si>
  <si>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</si>
  <si>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</si>
  <si>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</si>
  <si>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</si>
  <si>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</si>
  <si>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</si>
  <si>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</si>
  <si>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</si>
  <si>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</si>
  <si>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</si>
  <si>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</si>
  <si>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</si>
  <si>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</si>
  <si>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</si>
  <si>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</si>
  <si>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</si>
  <si>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</si>
  <si>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</si>
  <si>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</si>
  <si>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</si>
  <si>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</si>
  <si>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</si>
  <si>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</si>
  <si>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</si>
  <si>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</si>
  <si>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</si>
  <si>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</si>
  <si>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</si>
  <si>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</si>
  <si>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</si>
  <si>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</si>
  <si>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</si>
  <si>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</si>
  <si>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</si>
  <si>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</si>
  <si>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</si>
  <si>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</si>
  <si>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</si>
  <si>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</si>
  <si>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</si>
  <si>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</si>
  <si>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</si>
  <si>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</si>
  <si>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</si>
  <si>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</si>
  <si>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</si>
  <si>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</si>
  <si>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</si>
  <si>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</si>
  <si>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</si>
  <si>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</si>
  <si>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</si>
  <si>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</si>
  <si>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</si>
  <si>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</si>
  <si>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</si>
  <si>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</si>
  <si>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</si>
  <si>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</si>
  <si>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</si>
  <si>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</si>
  <si>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</si>
  <si>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</si>
  <si>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</si>
  <si>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</si>
  <si>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</si>
  <si>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</si>
  <si>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</si>
  <si>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</si>
  <si>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</si>
  <si>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</si>
  <si>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</si>
  <si>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</si>
  <si>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</si>
  <si>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</si>
  <si>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</si>
  <si>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</si>
  <si>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</si>
  <si>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</si>
  <si>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</si>
  <si>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</si>
  <si>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</si>
  <si>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</si>
  <si>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</si>
  <si>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</si>
  <si>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</si>
  <si>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</si>
  <si>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</si>
  <si>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</si>
  <si>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</si>
  <si>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</si>
  <si>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</si>
  <si>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</si>
  <si>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</si>
  <si>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</si>
  <si>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</si>
  <si>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</si>
  <si>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</si>
  <si>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</si>
  <si>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</si>
  <si>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</si>
  <si>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</si>
  <si>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</si>
  <si>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</si>
  <si>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</si>
  <si>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</si>
  <si>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</si>
  <si>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</si>
  <si>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</si>
  <si>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</si>
  <si>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</si>
  <si>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</si>
  <si>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</si>
  <si>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</si>
  <si>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</si>
  <si>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</si>
  <si>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</si>
  <si>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</si>
  <si>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</si>
  <si>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</si>
  <si>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</si>
  <si>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</si>
  <si>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</si>
  <si>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</si>
  <si>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</si>
  <si>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</si>
  <si>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</si>
  <si>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</si>
  <si>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</si>
  <si>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</si>
  <si>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</si>
  <si>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</si>
  <si>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</si>
  <si>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</si>
  <si>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</si>
  <si>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</si>
  <si>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</si>
  <si>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</si>
  <si>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</si>
  <si>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</si>
  <si>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</si>
  <si>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</si>
  <si>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</si>
  <si>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</si>
  <si>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</si>
  <si>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</si>
  <si>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</si>
  <si>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</si>
  <si>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</si>
  <si>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</si>
  <si>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</si>
  <si>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</si>
  <si>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</si>
  <si>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</si>
  <si>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</si>
  <si>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</si>
  <si>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</si>
  <si>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</si>
  <si>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</si>
  <si>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</si>
  <si>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</si>
  <si>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</si>
  <si>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</si>
  <si>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</si>
  <si>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</si>
  <si>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</si>
  <si>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</si>
  <si>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</si>
  <si>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</si>
  <si>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</si>
  <si>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</si>
  <si>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</si>
  <si>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</si>
  <si>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</si>
  <si>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</si>
  <si>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</si>
  <si>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</si>
  <si>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</si>
  <si>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</si>
  <si>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</si>
  <si>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</si>
  <si>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</si>
  <si>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</si>
  <si>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</si>
  <si>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</si>
  <si>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</si>
  <si>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</si>
  <si>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</si>
  <si>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</si>
  <si>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</si>
  <si>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</si>
  <si>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</si>
  <si>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</si>
  <si>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</si>
  <si>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</si>
  <si>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</si>
  <si>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</si>
  <si>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</si>
  <si>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</si>
  <si>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</si>
  <si>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</si>
  <si>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</si>
  <si>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</si>
  <si>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</si>
  <si>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</si>
  <si>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</si>
  <si>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</si>
  <si>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</si>
  <si>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</si>
  <si>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</si>
  <si>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</si>
  <si>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</si>
  <si>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</si>
  <si>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</si>
  <si>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</si>
  <si>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</si>
  <si>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</si>
  <si>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</si>
  <si>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</si>
  <si>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</si>
  <si>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</si>
  <si>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</si>
  <si>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</si>
  <si>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</si>
  <si>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</si>
  <si>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</si>
  <si>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</si>
  <si>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</si>
  <si>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</si>
  <si>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</si>
  <si>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</si>
  <si>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</si>
  <si>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</si>
  <si>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</si>
  <si>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</si>
  <si>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</si>
  <si>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</si>
  <si>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</si>
  <si>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</si>
  <si>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</si>
  <si>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</si>
  <si>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</si>
  <si>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</si>
  <si>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</si>
  <si>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</si>
  <si>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</si>
  <si>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</si>
  <si>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</si>
  <si>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</si>
  <si>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</si>
  <si>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</si>
  <si>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</si>
  <si>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</si>
  <si>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</si>
  <si>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</si>
  <si>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</si>
  <si>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</si>
  <si>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</si>
  <si>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</si>
  <si>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</si>
  <si>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</si>
  <si>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</si>
  <si>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</si>
  <si>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</si>
  <si>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</si>
  <si>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</si>
  <si>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</si>
  <si>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</si>
  <si>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</si>
  <si>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</si>
  <si>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</si>
  <si>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</si>
  <si>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</si>
  <si>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</si>
  <si>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</si>
  <si>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</si>
  <si>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</si>
  <si>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</si>
  <si>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</si>
  <si>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</si>
  <si>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</si>
  <si>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</si>
  <si>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</si>
  <si>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</si>
  <si>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</si>
  <si>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</si>
  <si>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</si>
  <si>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</si>
  <si>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</si>
  <si>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</si>
  <si>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</si>
  <si>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</si>
  <si>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</si>
  <si>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</si>
  <si>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</si>
  <si>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</si>
  <si>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</si>
  <si>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</si>
  <si>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</si>
  <si>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</si>
  <si>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</si>
  <si>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</si>
  <si>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</si>
  <si>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</si>
  <si>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</si>
  <si>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</si>
  <si>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</si>
  <si>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</si>
  <si>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</si>
  <si>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</si>
  <si>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</si>
  <si>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</si>
  <si>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</si>
  <si>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</si>
  <si>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</si>
  <si>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</si>
  <si>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</si>
  <si>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</si>
  <si>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</si>
  <si>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</si>
  <si>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</si>
  <si>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</si>
  <si>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</si>
  <si>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</si>
  <si>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</si>
  <si>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</si>
  <si>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</si>
  <si>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</si>
  <si>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</si>
  <si>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</si>
  <si>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</si>
  <si>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</si>
  <si>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</si>
  <si>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</si>
  <si>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</si>
  <si>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</si>
  <si>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</si>
  <si>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</si>
  <si>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</si>
  <si>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</si>
  <si>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</si>
  <si>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</si>
  <si>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</si>
  <si>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</si>
  <si>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</si>
  <si>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</si>
  <si>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</si>
  <si>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</si>
  <si>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</si>
  <si>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</si>
  <si>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</si>
  <si>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</si>
  <si>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</si>
  <si>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</si>
  <si>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</si>
  <si>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</si>
  <si>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</si>
  <si>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</si>
  <si>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</si>
  <si>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</si>
  <si>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</si>
  <si>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</si>
  <si>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</si>
  <si>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</si>
  <si>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</si>
  <si>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</si>
  <si>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</si>
  <si>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</si>
  <si>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</si>
  <si>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</si>
  <si>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</si>
  <si>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</si>
  <si>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</si>
  <si>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</si>
  <si>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</si>
  <si>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</si>
  <si>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</si>
  <si>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</si>
  <si>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</si>
  <si>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</si>
  <si>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</si>
  <si>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</si>
  <si>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</si>
  <si>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</si>
  <si>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</si>
  <si>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</si>
  <si>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</si>
  <si>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</si>
  <si>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</si>
  <si>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</si>
  <si>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</si>
  <si>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</si>
  <si>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</si>
  <si>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</si>
  <si>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</si>
  <si>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</si>
  <si>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</si>
  <si>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</si>
  <si>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</si>
  <si>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</si>
  <si>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</si>
  <si>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</si>
  <si>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</si>
  <si>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</si>
  <si>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</si>
  <si>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</si>
  <si>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</si>
  <si>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</si>
  <si>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</si>
  <si>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</si>
  <si>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</si>
  <si>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</si>
  <si>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</si>
  <si>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</si>
  <si>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</si>
  <si>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</si>
  <si>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</si>
  <si>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</si>
  <si>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</si>
  <si>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</si>
  <si>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</si>
  <si>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</si>
  <si>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</si>
  <si>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</si>
  <si>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</si>
  <si>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</si>
  <si>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</si>
  <si>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</si>
  <si>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</si>
  <si>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</si>
  <si>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</si>
  <si>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</si>
  <si>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</si>
  <si>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</si>
  <si>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</si>
  <si>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</si>
  <si>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</si>
  <si>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</si>
  <si>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</si>
  <si>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</si>
  <si>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</si>
  <si>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</si>
  <si>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</si>
  <si>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</si>
  <si>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</si>
  <si>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</si>
  <si>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</si>
  <si>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</si>
  <si>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</si>
  <si>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</si>
  <si>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</si>
  <si>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</si>
  <si>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</si>
  <si>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</si>
  <si>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</si>
  <si>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</si>
  <si>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</si>
  <si>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</si>
  <si>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</si>
  <si>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</si>
  <si>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</si>
  <si>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</si>
  <si>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</si>
  <si>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</si>
  <si>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</si>
  <si>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</si>
  <si>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</si>
  <si>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</si>
  <si>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</si>
  <si>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</si>
  <si>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</si>
  <si>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</si>
  <si>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</si>
  <si>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</si>
  <si>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</si>
  <si>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</si>
  <si>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</si>
  <si>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</si>
  <si>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</si>
  <si>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</si>
  <si>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</si>
  <si>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</si>
  <si>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</si>
  <si>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</si>
  <si>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</si>
  <si>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</si>
  <si>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</si>
  <si>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</si>
  <si>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</si>
  <si>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</si>
  <si>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</si>
  <si>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</si>
  <si>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</si>
  <si>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</si>
  <si>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</si>
  <si>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</si>
  <si>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</si>
  <si>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</si>
  <si>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</si>
  <si>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</si>
  <si>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</si>
  <si>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</si>
  <si>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</si>
  <si>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</si>
  <si>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</si>
  <si>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</si>
  <si>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</si>
  <si>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</si>
  <si>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</si>
  <si>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</si>
  <si>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</si>
  <si>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</si>
  <si>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</si>
  <si>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</si>
  <si>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</si>
  <si>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</si>
  <si>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</si>
  <si>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</si>
  <si>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</si>
  <si>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</si>
  <si>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</si>
  <si>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</si>
  <si>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</si>
  <si>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</si>
  <si>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</si>
  <si>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</si>
  <si>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</si>
  <si>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</si>
  <si>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</si>
  <si>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</si>
  <si>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</si>
  <si>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</si>
  <si>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</si>
  <si>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</si>
  <si>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</si>
  <si>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</si>
  <si>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</si>
  <si>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</si>
  <si>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</si>
  <si>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</si>
  <si>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</si>
  <si>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</si>
  <si>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</si>
  <si>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</si>
  <si>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</si>
  <si>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</si>
  <si>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</si>
  <si>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</si>
  <si>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</si>
  <si>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</si>
  <si>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</si>
  <si>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</si>
  <si>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</si>
  <si>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</si>
  <si>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</si>
  <si>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</si>
  <si>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</si>
  <si>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</si>
  <si>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</si>
  <si>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</si>
  <si>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</si>
  <si>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</si>
  <si>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</si>
  <si>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</si>
  <si>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</si>
  <si>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</si>
  <si>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</si>
  <si>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</si>
  <si>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</si>
  <si>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</si>
  <si>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</si>
  <si>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</si>
  <si>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</si>
  <si>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</si>
  <si>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</si>
  <si>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</si>
  <si>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</si>
  <si>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</si>
  <si>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</si>
  <si>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</si>
  <si>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</si>
  <si>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</si>
  <si>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</si>
  <si>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</si>
  <si>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</si>
  <si>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</si>
  <si>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</si>
  <si>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</si>
  <si>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</si>
  <si>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</si>
  <si>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</si>
  <si>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</si>
  <si>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</si>
  <si>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</si>
  <si>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</si>
  <si>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</si>
  <si>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</si>
  <si>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</si>
  <si>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</si>
  <si>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</si>
  <si>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</si>
  <si>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</si>
  <si>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</si>
  <si>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</si>
  <si>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</si>
  <si>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</si>
  <si>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</si>
  <si>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</si>
  <si>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</si>
  <si>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</si>
  <si>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</si>
  <si>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</si>
  <si>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</si>
  <si>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</si>
  <si>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</si>
  <si>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</si>
  <si>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</si>
  <si>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</si>
  <si>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</si>
  <si>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</si>
  <si>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</si>
  <si>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</si>
  <si>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</si>
  <si>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</si>
  <si>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</si>
  <si>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</si>
  <si>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</si>
  <si>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</si>
  <si>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</si>
  <si>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</si>
  <si>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</si>
  <si>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</si>
  <si>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</si>
  <si>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</si>
  <si>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</si>
  <si>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</si>
  <si>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</si>
  <si>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</si>
  <si>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</si>
  <si>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</si>
  <si>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</si>
  <si>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</si>
  <si>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</si>
  <si>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</si>
  <si>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</si>
  <si>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</si>
  <si>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</si>
  <si>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</si>
  <si>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</si>
  <si>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</si>
  <si>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</si>
  <si>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</si>
  <si>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</si>
  <si>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</si>
  <si>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</si>
  <si>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</si>
  <si>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</si>
  <si>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</si>
  <si>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</si>
  <si>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</si>
  <si>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</si>
  <si>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</si>
  <si>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</si>
  <si>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</si>
  <si>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</si>
  <si>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</si>
  <si>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</si>
  <si>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</si>
  <si>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</si>
  <si>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</si>
  <si>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</si>
  <si>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</si>
  <si>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</si>
  <si>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</si>
  <si>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</si>
  <si>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</si>
  <si>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</si>
  <si>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</si>
  <si>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</si>
  <si>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</si>
  <si>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</si>
  <si>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</si>
  <si>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</si>
  <si>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</si>
  <si>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</si>
  <si>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</si>
  <si>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</si>
  <si>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</si>
  <si>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</si>
  <si>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</si>
  <si>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</si>
  <si>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</si>
  <si>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</si>
  <si>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</si>
  <si>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</si>
  <si>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</si>
  <si>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</si>
  <si>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</si>
  <si>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</si>
  <si>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</si>
  <si>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</si>
  <si>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</si>
  <si>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</si>
  <si>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</si>
  <si>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</si>
  <si>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</si>
  <si>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</si>
  <si>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</si>
  <si>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</si>
  <si>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</si>
  <si>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</si>
  <si>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</si>
  <si>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</si>
  <si>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</si>
  <si>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</si>
  <si>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</si>
  <si>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</si>
  <si>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</si>
  <si>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</si>
  <si>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</si>
  <si>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</si>
  <si>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</si>
  <si>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</si>
  <si>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</si>
  <si>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</si>
  <si>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</si>
  <si>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</si>
  <si>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</si>
  <si>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</si>
  <si>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</si>
  <si>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</si>
  <si>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</si>
  <si>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</si>
  <si>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</si>
  <si>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</si>
  <si>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</si>
  <si>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</si>
  <si>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</si>
  <si>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</si>
  <si>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</si>
  <si>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</si>
  <si>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</si>
  <si>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</si>
  <si>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</si>
  <si>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</si>
  <si>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</si>
  <si>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</si>
  <si>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</si>
  <si>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</si>
  <si>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</si>
  <si>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</si>
  <si>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</si>
  <si>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</si>
  <si>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</si>
  <si>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</si>
  <si>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</si>
  <si>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</si>
  <si>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</si>
  <si>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</si>
  <si>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</si>
  <si>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</si>
  <si>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</si>
  <si>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</si>
  <si>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</si>
  <si>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</si>
  <si>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</si>
  <si>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</si>
  <si>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</si>
  <si>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</si>
  <si>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</si>
  <si>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</si>
  <si>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</si>
  <si>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</si>
  <si>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</si>
  <si>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</si>
  <si>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</si>
  <si>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</si>
  <si>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</si>
  <si>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</si>
  <si>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</si>
  <si>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</si>
  <si>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</si>
  <si>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</si>
  <si>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</si>
  <si>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</si>
  <si>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</si>
  <si>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</si>
  <si>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</si>
  <si>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</si>
  <si>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</si>
  <si>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</si>
  <si>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</si>
  <si>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</si>
  <si>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</si>
  <si>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</si>
  <si>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</si>
  <si>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</si>
  <si>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</si>
  <si>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</si>
  <si>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</si>
  <si>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</si>
  <si>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</si>
  <si>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</si>
  <si>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</si>
  <si>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</si>
  <si>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</si>
  <si>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</si>
  <si>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</si>
  <si>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</si>
  <si>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</si>
  <si>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</si>
  <si>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</si>
  <si>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</si>
  <si>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</si>
  <si>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</si>
  <si>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</si>
  <si>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</si>
  <si>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</si>
  <si>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</si>
  <si>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</si>
  <si>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</si>
  <si>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</si>
  <si>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</si>
  <si>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</si>
  <si>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</si>
  <si>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</si>
  <si>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</si>
  <si>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</si>
  <si>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</si>
  <si>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</si>
  <si>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</si>
  <si>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</si>
  <si>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</si>
  <si>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</si>
  <si>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</si>
  <si>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</si>
  <si>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</si>
  <si>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</si>
  <si>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</si>
  <si>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</si>
  <si>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</si>
  <si>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</si>
  <si>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</si>
  <si>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</si>
  <si>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</si>
  <si>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</si>
  <si>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</si>
  <si>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</si>
  <si>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</si>
  <si>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</si>
  <si>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</si>
  <si>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</si>
  <si>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</si>
  <si>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</si>
  <si>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</si>
  <si>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</si>
  <si>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</si>
  <si>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</si>
  <si>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</si>
  <si>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</si>
  <si>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</si>
  <si>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</si>
  <si>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</si>
  <si>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</si>
  <si>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</si>
  <si>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</si>
  <si>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</si>
  <si>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</si>
  <si>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</si>
  <si>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</si>
  <si>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</si>
  <si>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</si>
  <si>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</si>
  <si>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</si>
  <si>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</si>
  <si>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</si>
  <si>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</si>
  <si>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</si>
  <si>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</si>
  <si>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</si>
  <si>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</si>
  <si>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</si>
  <si>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</si>
  <si>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</si>
  <si>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</si>
  <si>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</si>
  <si>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</si>
  <si>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</si>
  <si>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</si>
  <si>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</si>
  <si>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</si>
  <si>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</si>
  <si>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</si>
  <si>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</si>
  <si>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</si>
  <si>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</si>
  <si>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</si>
  <si>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</si>
  <si>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</si>
  <si>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</si>
  <si>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</si>
  <si>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</si>
  <si>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</si>
  <si>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</si>
  <si>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</si>
  <si>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</si>
  <si>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</si>
  <si>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</si>
  <si>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</si>
  <si>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</si>
  <si>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</si>
  <si>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</si>
  <si>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</si>
  <si>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</si>
  <si>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</si>
  <si>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</si>
  <si>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</si>
  <si>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</si>
  <si>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</si>
  <si>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</si>
  <si>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</si>
  <si>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</si>
  <si>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</si>
  <si>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</si>
  <si>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</si>
  <si>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</si>
  <si>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</si>
  <si>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</si>
  <si>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</si>
  <si>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</si>
  <si>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</si>
  <si>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</si>
  <si>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</si>
  <si>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</si>
  <si>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</si>
  <si>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</si>
  <si>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</si>
  <si>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</si>
  <si>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</si>
  <si>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</si>
  <si>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</si>
  <si>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</si>
  <si>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</si>
  <si>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</si>
  <si>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</si>
  <si>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</si>
  <si>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</si>
  <si>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</si>
  <si>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</si>
  <si>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</si>
  <si>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</si>
  <si>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</si>
  <si>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</si>
  <si>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</si>
  <si>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</si>
  <si>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</si>
  <si>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</si>
  <si>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</si>
  <si>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</si>
  <si>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</si>
  <si>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</si>
  <si>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</si>
  <si>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</si>
  <si>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</si>
  <si>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</si>
  <si>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</si>
  <si>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</si>
  <si>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</si>
  <si>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</si>
  <si>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</si>
  <si>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</si>
  <si>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</si>
  <si>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</si>
  <si>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</si>
  <si>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</si>
  <si>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</si>
  <si>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</si>
  <si>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</si>
  <si>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</si>
  <si>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</si>
  <si>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</si>
  <si>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</si>
  <si>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</si>
  <si>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</si>
  <si>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</si>
  <si>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</si>
  <si>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</si>
  <si>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</si>
  <si>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</si>
  <si>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</si>
  <si>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</si>
  <si>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</si>
  <si>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</si>
  <si>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</si>
  <si>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</si>
  <si>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</si>
  <si>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</si>
  <si>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</si>
  <si>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</si>
  <si>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</si>
  <si>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</si>
  <si>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</si>
  <si>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</si>
  <si>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</si>
  <si>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</si>
  <si>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</si>
  <si>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</si>
  <si>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</si>
  <si>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</si>
  <si>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</si>
  <si>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</si>
  <si>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</si>
  <si>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</si>
  <si>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</si>
  <si>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</si>
  <si>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</si>
  <si>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</si>
  <si>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</si>
  <si>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</si>
  <si>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</si>
  <si>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</si>
  <si>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</si>
  <si>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</si>
  <si>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</si>
  <si>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</si>
  <si>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</si>
  <si>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</si>
  <si>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</si>
  <si>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</si>
  <si>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</si>
  <si>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</si>
  <si>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</si>
  <si>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</si>
  <si>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</si>
  <si>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</si>
  <si>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</si>
  <si>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</si>
  <si>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</si>
  <si>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</si>
  <si>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</si>
  <si>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</si>
  <si>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</si>
  <si>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</si>
  <si>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</si>
  <si>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</si>
  <si>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</si>
  <si>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</si>
  <si>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</si>
  <si>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</si>
  <si>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</si>
  <si>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</si>
  <si>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</si>
  <si>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</si>
  <si>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</si>
  <si>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</si>
  <si>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</si>
  <si>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</si>
  <si>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</si>
  <si>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</si>
  <si>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</si>
  <si>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</si>
  <si>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</si>
  <si>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</si>
  <si>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</si>
  <si>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</si>
  <si>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</si>
  <si>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</si>
  <si>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</si>
  <si>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</si>
  <si>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</si>
  <si>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</si>
  <si>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</si>
  <si>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</si>
  <si>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</si>
  <si>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</si>
  <si>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</si>
  <si>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</si>
  <si>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</si>
  <si>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</si>
  <si>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</si>
  <si>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</si>
  <si>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</si>
  <si>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</si>
  <si>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</si>
  <si>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</si>
  <si>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</si>
  <si>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</si>
  <si>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</si>
  <si>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</si>
  <si>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</si>
  <si>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</si>
  <si>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</si>
  <si>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</si>
  <si>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</si>
  <si>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</si>
  <si>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</si>
  <si>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</si>
  <si>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</si>
  <si>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</si>
  <si>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</si>
  <si>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</si>
  <si>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</si>
  <si>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</si>
  <si>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</si>
  <si>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</si>
  <si>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</si>
  <si>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</si>
  <si>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</si>
  <si>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</si>
  <si>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</si>
  <si>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</si>
  <si>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</si>
  <si>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</si>
  <si>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</si>
  <si>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</si>
  <si>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</si>
  <si>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</si>
  <si>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</si>
  <si>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</si>
  <si>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</si>
  <si>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</si>
  <si>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</si>
  <si>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</si>
  <si>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</si>
  <si>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</si>
  <si>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</si>
  <si>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</si>
  <si>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</si>
  <si>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</si>
  <si>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</si>
  <si>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</si>
  <si>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</si>
  <si>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</si>
  <si>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</si>
  <si>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</si>
  <si>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</si>
  <si>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</si>
  <si>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</si>
  <si>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</si>
  <si>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</si>
  <si>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</si>
  <si>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</si>
  <si>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</si>
  <si>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</si>
  <si>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</si>
  <si>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</si>
  <si>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</si>
  <si>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</si>
  <si>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</si>
  <si>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</si>
  <si>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</si>
  <si>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</si>
  <si>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</si>
  <si>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</si>
  <si>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</si>
  <si>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</si>
  <si>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</si>
  <si>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</si>
  <si>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</si>
  <si>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</si>
  <si>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</si>
  <si>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</si>
  <si>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</si>
  <si>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</si>
  <si>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</si>
  <si>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</si>
  <si>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</si>
  <si>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</si>
  <si>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</si>
  <si>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</si>
  <si>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</si>
  <si>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</si>
  <si>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</si>
  <si>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</si>
  <si>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</si>
  <si>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</si>
  <si>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</si>
  <si>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</si>
  <si>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</si>
  <si>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</si>
  <si>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</si>
  <si>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</si>
  <si>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</si>
  <si>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</si>
  <si>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</si>
  <si>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</si>
  <si>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</si>
  <si>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</si>
  <si>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</si>
  <si>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</si>
  <si>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</si>
  <si>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</si>
  <si>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</si>
  <si>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</si>
  <si>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</si>
  <si>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</si>
  <si>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</si>
  <si>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</si>
  <si>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</si>
  <si>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</si>
  <si>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</si>
  <si>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</si>
  <si>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</si>
  <si>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</si>
  <si>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</si>
  <si>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</si>
  <si>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</si>
  <si>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</si>
  <si>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</si>
  <si>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</si>
  <si>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</si>
  <si>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</si>
  <si>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</si>
  <si>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</si>
  <si>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</si>
  <si>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</si>
  <si>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</si>
  <si>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</si>
  <si>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</si>
  <si>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</si>
  <si>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</si>
  <si>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</si>
  <si>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</si>
  <si>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</si>
  <si>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</si>
  <si>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</si>
  <si>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</si>
  <si>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</si>
  <si>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</si>
  <si>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</si>
  <si>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</si>
  <si>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</si>
  <si>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</si>
  <si>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</si>
  <si>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</si>
  <si>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</si>
  <si>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</si>
  <si>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</si>
  <si>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</si>
  <si>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</si>
  <si>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</si>
  <si>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</si>
  <si>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</si>
  <si>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</si>
  <si>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</si>
  <si>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</si>
  <si>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</si>
  <si>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</si>
  <si>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</si>
  <si>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</si>
  <si>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</si>
  <si>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</si>
  <si>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</si>
  <si>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</si>
  <si>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</si>
  <si>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</si>
  <si>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</si>
  <si>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</si>
  <si>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</si>
  <si>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</si>
  <si>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</si>
  <si>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</si>
  <si>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</si>
  <si>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</si>
  <si>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</si>
  <si>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</si>
  <si>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</si>
  <si>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</si>
  <si>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</si>
  <si>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</si>
  <si>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</si>
  <si>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</si>
  <si>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</si>
  <si>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</si>
  <si>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</si>
  <si>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</si>
  <si>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</si>
  <si>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</si>
  <si>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</si>
  <si>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</si>
  <si>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</si>
  <si>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</si>
  <si>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</si>
  <si>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</si>
  <si>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</si>
  <si>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</si>
  <si>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</si>
  <si>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</si>
  <si>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</si>
  <si>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</si>
  <si>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</si>
  <si>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</si>
  <si>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</si>
  <si>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</si>
  <si>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</si>
  <si>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</si>
  <si>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</si>
  <si>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</si>
  <si>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</si>
  <si>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</si>
  <si>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</si>
  <si>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</si>
  <si>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</si>
  <si>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</si>
  <si>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</si>
  <si>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</si>
  <si>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</si>
  <si>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</si>
  <si>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</si>
  <si>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</si>
  <si>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</si>
  <si>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</si>
  <si>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</si>
  <si>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</si>
  <si>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</si>
  <si>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</si>
  <si>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</si>
  <si>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</si>
  <si>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</si>
  <si>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</si>
  <si>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</si>
  <si>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</si>
  <si>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</si>
  <si>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</si>
  <si>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</si>
  <si>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</si>
  <si>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</si>
  <si>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</si>
  <si>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</si>
  <si>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</si>
  <si>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</si>
  <si>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</si>
  <si>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</si>
  <si>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</si>
  <si>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</si>
  <si>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</si>
  <si>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</si>
  <si>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</si>
  <si>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</si>
  <si>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</si>
  <si>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</si>
  <si>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</si>
  <si>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</si>
  <si>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</si>
  <si>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</si>
  <si>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</si>
  <si>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</si>
  <si>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</si>
  <si>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</si>
  <si>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</si>
  <si>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</si>
  <si>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</si>
  <si>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</si>
  <si>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</si>
  <si>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</si>
  <si>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</si>
  <si>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</si>
  <si>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</si>
  <si>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</si>
  <si>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</si>
  <si>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</si>
  <si>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</si>
  <si>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</si>
  <si>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</si>
  <si>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</si>
  <si>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</si>
  <si>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</si>
  <si>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</si>
  <si>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</si>
  <si>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</si>
  <si>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</si>
  <si>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</si>
  <si>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</si>
  <si>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</si>
  <si>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</si>
  <si>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</si>
  <si>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</si>
  <si>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</si>
  <si>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</si>
  <si>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</si>
  <si>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</si>
  <si>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</si>
  <si>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</si>
  <si>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</si>
  <si>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</si>
  <si>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</si>
  <si>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</si>
  <si>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</si>
  <si>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</si>
  <si>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</si>
  <si>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</si>
  <si>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</si>
  <si>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</si>
  <si>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</si>
  <si>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</si>
  <si>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</si>
  <si>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</si>
  <si>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</si>
  <si>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</si>
  <si>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</si>
  <si>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</si>
  <si>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</si>
  <si>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</si>
  <si>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</si>
  <si>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</si>
  <si>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</si>
  <si>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</si>
  <si>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</si>
  <si>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</si>
  <si>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</si>
  <si>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</si>
  <si>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</si>
  <si>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</si>
  <si>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</si>
  <si>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</si>
  <si>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</si>
  <si>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</si>
  <si>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</si>
  <si>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</si>
  <si>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</si>
  <si>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</si>
  <si>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</si>
  <si>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</si>
  <si>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</si>
  <si>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</si>
  <si>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</si>
  <si>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</si>
  <si>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</si>
  <si>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</si>
  <si>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</si>
  <si>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</si>
  <si>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</si>
  <si>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</si>
  <si>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</si>
  <si>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</si>
  <si>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</si>
  <si>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</si>
  <si>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</si>
  <si>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</si>
  <si>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</si>
  <si>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</si>
  <si>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</si>
  <si>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</si>
  <si>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</si>
  <si>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</si>
  <si>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</si>
  <si>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</si>
  <si>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</si>
  <si>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</si>
  <si>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</si>
  <si>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</si>
  <si>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</si>
  <si>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</si>
  <si>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</si>
  <si>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</si>
  <si>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</si>
  <si>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</si>
  <si>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</si>
  <si>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</si>
  <si>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</si>
  <si>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</si>
  <si>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</si>
  <si>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</si>
  <si>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</si>
  <si>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</si>
  <si>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</si>
  <si>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</si>
  <si>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</si>
  <si>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</si>
  <si>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</si>
  <si>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</si>
  <si>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</si>
  <si>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</si>
  <si>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</si>
  <si>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</si>
  <si>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</si>
  <si>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</si>
  <si>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</si>
  <si>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</si>
  <si>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</si>
  <si>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</si>
  <si>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</si>
  <si>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</si>
  <si>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</si>
  <si>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</si>
  <si>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</si>
  <si>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</si>
  <si>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</si>
  <si>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</si>
  <si>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</si>
  <si>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</si>
  <si>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</si>
  <si>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</si>
  <si>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</si>
  <si>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</si>
  <si>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</si>
  <si>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</si>
  <si>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</si>
  <si>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</si>
  <si>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</si>
  <si>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</si>
  <si>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</si>
  <si>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</si>
  <si>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</si>
  <si>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</si>
  <si>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</si>
  <si>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</si>
  <si>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</si>
  <si>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</si>
  <si>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</si>
  <si>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</si>
  <si>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</si>
  <si>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</si>
  <si>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</si>
  <si>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</si>
  <si>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</si>
  <si>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</si>
  <si>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</si>
  <si>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</si>
  <si>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</si>
  <si>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</si>
  <si>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</si>
  <si>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</si>
  <si>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</si>
  <si>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</si>
  <si>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</si>
  <si>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</si>
  <si>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</si>
  <si>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</si>
  <si>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</si>
  <si>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</si>
  <si>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</si>
  <si>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</si>
  <si>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</si>
  <si>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</si>
  <si>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</si>
  <si>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</si>
  <si>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</si>
  <si>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</si>
  <si>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</si>
  <si>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</si>
  <si>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</si>
  <si>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</si>
  <si>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</si>
  <si>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</si>
  <si>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</si>
  <si>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</si>
  <si>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</si>
  <si>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</si>
  <si>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</si>
  <si>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</si>
  <si>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</si>
  <si>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</si>
  <si>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</si>
  <si>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</si>
  <si>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</si>
  <si>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</si>
  <si>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</si>
  <si>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</si>
  <si>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</si>
  <si>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</si>
  <si>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</si>
  <si>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</si>
  <si>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</si>
  <si>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</si>
  <si>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</si>
  <si>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</si>
  <si>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</si>
  <si>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</si>
  <si>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</si>
  <si>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</si>
  <si>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</si>
  <si>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</si>
  <si>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</si>
  <si>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</si>
  <si>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</si>
  <si>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</si>
  <si>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</si>
  <si>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</si>
  <si>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</si>
  <si>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</si>
  <si>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</si>
  <si>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</si>
  <si>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</si>
  <si>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</si>
  <si>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</si>
  <si>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</si>
  <si>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</si>
  <si>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</si>
  <si>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</si>
  <si>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</si>
  <si>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</si>
  <si>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</si>
  <si>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</si>
  <si>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</si>
  <si>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</si>
  <si>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</si>
  <si>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</si>
  <si>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</si>
  <si>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</si>
  <si>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</si>
  <si>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</si>
  <si>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</si>
  <si>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</si>
  <si>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</si>
  <si>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</si>
  <si>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</si>
  <si>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</si>
  <si>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</si>
  <si>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</si>
  <si>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</si>
  <si>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</si>
  <si>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</si>
  <si>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</si>
  <si>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</si>
  <si>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</si>
  <si>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</si>
  <si>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</si>
  <si>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</si>
  <si>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</si>
  <si>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</si>
  <si>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</si>
  <si>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</si>
  <si>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</si>
  <si>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</si>
  <si>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</si>
  <si>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</si>
  <si>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</si>
  <si>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</si>
  <si>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</si>
  <si>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</si>
  <si>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</si>
  <si>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</si>
  <si>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</si>
  <si>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</si>
  <si>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</si>
  <si>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</si>
  <si>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</si>
  <si>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</si>
  <si>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</si>
  <si>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</si>
  <si>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</si>
  <si>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</si>
  <si>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</si>
  <si>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</si>
  <si>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</si>
  <si>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</si>
  <si>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</si>
  <si>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</si>
  <si>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</si>
  <si>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</si>
  <si>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</si>
  <si>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</si>
  <si>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</si>
  <si>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</si>
  <si>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</si>
  <si>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</si>
  <si>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</si>
  <si>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</si>
  <si>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</si>
  <si>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</si>
  <si>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</si>
  <si>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</si>
  <si>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</si>
  <si>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</si>
  <si>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</si>
  <si>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</si>
  <si>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</si>
  <si>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</si>
  <si>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</si>
  <si>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</si>
  <si>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</si>
  <si>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</si>
  <si>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</si>
  <si>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</si>
  <si>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</si>
  <si>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</si>
  <si>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</si>
  <si>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</si>
  <si>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</si>
  <si>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</si>
  <si>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</si>
  <si>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</si>
  <si>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</si>
  <si>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</si>
  <si>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</si>
  <si>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</si>
  <si>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</si>
  <si>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</si>
  <si>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</si>
  <si>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</si>
  <si>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</si>
  <si>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</si>
  <si>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</si>
  <si>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</si>
  <si>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</si>
  <si>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</si>
  <si>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</si>
  <si>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</si>
  <si>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</si>
  <si>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</si>
  <si>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</si>
  <si>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</si>
  <si>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</si>
  <si>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</si>
  <si>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</si>
  <si>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</si>
  <si>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</si>
  <si>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</si>
  <si>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</si>
  <si>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</si>
  <si>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</si>
  <si>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</si>
  <si>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</si>
  <si>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</si>
  <si>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</si>
  <si>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</si>
  <si>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</si>
  <si>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</si>
  <si>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</si>
  <si>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</si>
  <si>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</si>
  <si>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</si>
  <si>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</si>
  <si>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</si>
  <si>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</si>
  <si>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</si>
  <si>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</si>
  <si>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</si>
  <si>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</si>
  <si>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</si>
  <si>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</si>
  <si>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</si>
  <si>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</si>
  <si>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</si>
  <si>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</si>
  <si>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</si>
  <si>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</si>
  <si>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</si>
  <si>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</si>
  <si>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</si>
  <si>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</si>
  <si>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</si>
  <si>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</si>
  <si>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</si>
  <si>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</si>
  <si>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</si>
  <si>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</si>
  <si>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</si>
  <si>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</si>
  <si>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</si>
  <si>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</si>
  <si>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</si>
  <si>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</si>
  <si>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</si>
  <si>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</si>
  <si>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</si>
  <si>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</si>
  <si>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</si>
  <si>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</si>
  <si>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</si>
  <si>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</si>
  <si>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</si>
  <si>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</si>
  <si>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</si>
  <si>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</si>
  <si>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</si>
  <si>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</si>
  <si>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</si>
  <si>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</si>
  <si>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</si>
  <si>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</si>
  <si>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</si>
  <si>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</si>
  <si>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</si>
  <si>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</si>
  <si>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</si>
  <si>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</si>
  <si>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</si>
  <si>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</si>
  <si>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</si>
  <si>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</si>
  <si>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</si>
  <si>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</si>
  <si>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</si>
  <si>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</si>
  <si>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</si>
  <si>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</si>
  <si>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</si>
  <si>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</si>
  <si>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</si>
  <si>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</si>
  <si>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</si>
  <si>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</si>
  <si>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</si>
  <si>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</si>
  <si>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</si>
  <si>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</si>
  <si>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</si>
  <si>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</si>
  <si>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</si>
  <si>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</si>
  <si>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</si>
  <si>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</si>
  <si>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</si>
  <si>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</si>
  <si>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</si>
  <si>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</si>
  <si>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</si>
  <si>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</si>
  <si>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</si>
  <si>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</si>
  <si>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</si>
  <si>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</si>
  <si>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</si>
  <si>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</si>
  <si>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</si>
  <si>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</si>
  <si>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</si>
  <si>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</si>
  <si>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</si>
  <si>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</si>
  <si>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</si>
  <si>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</si>
  <si>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</si>
  <si>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</si>
  <si>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</si>
  <si>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</si>
  <si>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</si>
  <si>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</si>
  <si>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</si>
  <si>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</si>
  <si>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</si>
  <si>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</si>
  <si>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</si>
  <si>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</si>
  <si>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</si>
  <si>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</si>
  <si>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</si>
  <si>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</si>
  <si>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</si>
  <si>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</si>
  <si>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</si>
  <si>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</si>
  <si>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</si>
  <si>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</si>
  <si>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</si>
  <si>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</si>
  <si>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</si>
  <si>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</si>
  <si>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</si>
  <si>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</si>
  <si>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</si>
  <si>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</si>
  <si>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</si>
  <si>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</si>
  <si>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</si>
  <si>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</si>
  <si>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</si>
  <si>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</si>
  <si>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</si>
  <si>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</si>
  <si>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</si>
  <si>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</si>
  <si>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</si>
  <si>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</si>
  <si>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</si>
  <si>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</si>
  <si>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</si>
  <si>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</si>
  <si>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</si>
  <si>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</si>
  <si>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</si>
  <si>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</si>
  <si>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</si>
  <si>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</si>
  <si>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</si>
  <si>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</si>
  <si>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</si>
  <si>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</si>
  <si>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</si>
  <si>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</si>
  <si>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</si>
  <si>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</si>
  <si>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</si>
  <si>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</si>
  <si>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</si>
  <si>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</si>
  <si>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</si>
  <si>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</si>
  <si>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</si>
  <si>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</si>
  <si>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</si>
  <si>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</si>
  <si>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</si>
  <si>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</si>
  <si>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</si>
  <si>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</si>
  <si>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</si>
  <si>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</si>
  <si>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</si>
  <si>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</si>
  <si>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</si>
  <si>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</si>
  <si>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</si>
  <si>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</si>
  <si>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</si>
  <si>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</si>
  <si>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</si>
  <si>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</si>
  <si>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</si>
  <si>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</si>
  <si>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</si>
  <si>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</si>
  <si>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</si>
  <si>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</si>
  <si>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</si>
  <si>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</si>
  <si>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</si>
  <si>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</si>
  <si>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</si>
  <si>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</si>
  <si>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</si>
  <si>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</si>
  <si>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</si>
  <si>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</si>
  <si>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</si>
  <si>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</si>
  <si>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</si>
  <si>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</si>
  <si>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</si>
  <si>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</si>
  <si>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</si>
  <si>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</si>
  <si>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</si>
  <si>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</si>
  <si>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</si>
  <si>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</si>
  <si>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</si>
  <si>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</si>
  <si>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</si>
  <si>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</si>
  <si>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</si>
  <si>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</si>
  <si>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</si>
  <si>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</si>
  <si>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</si>
  <si>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</si>
  <si>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</si>
  <si>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</si>
  <si>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</si>
  <si>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</si>
  <si>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</si>
  <si>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</si>
  <si>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</si>
  <si>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</si>
  <si>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</si>
  <si>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</si>
  <si>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</si>
  <si>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</si>
  <si>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</si>
  <si>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</si>
  <si>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</si>
  <si>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</si>
  <si>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</si>
  <si>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</si>
  <si>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</si>
  <si>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</si>
  <si>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</si>
  <si>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</si>
  <si>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</si>
  <si>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</si>
  <si>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</si>
  <si>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</si>
  <si>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</si>
  <si>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</si>
  <si>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</si>
  <si>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</si>
  <si>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</si>
  <si>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</si>
  <si>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</si>
  <si>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</si>
  <si>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</si>
  <si>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</si>
  <si>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</si>
  <si>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</si>
  <si>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</si>
  <si>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</si>
  <si>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</si>
  <si>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</si>
  <si>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</si>
  <si>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</si>
  <si>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</si>
  <si>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</si>
  <si>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</si>
  <si>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</si>
  <si>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</si>
  <si>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</si>
  <si>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</si>
  <si>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</si>
  <si>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</si>
  <si>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</si>
  <si>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</si>
  <si>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</si>
  <si>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</si>
  <si>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</si>
  <si>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</si>
  <si>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</si>
  <si>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</si>
  <si>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</si>
  <si>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</si>
  <si>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</si>
  <si>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</si>
  <si>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</si>
  <si>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</si>
  <si>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</si>
  <si>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</si>
  <si>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</si>
  <si>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</si>
  <si>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</si>
  <si>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</si>
  <si>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</si>
  <si>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</si>
  <si>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</si>
  <si>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</si>
  <si>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</si>
  <si>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</si>
  <si>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</si>
  <si>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</si>
  <si>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</si>
  <si>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</si>
  <si>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</si>
  <si>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</si>
  <si>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</si>
  <si>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</si>
  <si>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</si>
  <si>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</si>
  <si>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</si>
  <si>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</si>
  <si>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</si>
  <si>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</si>
  <si>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</si>
  <si>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</si>
  <si>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</si>
  <si>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</si>
  <si>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</si>
  <si>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</si>
  <si>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</si>
  <si>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</si>
  <si>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</si>
  <si>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</si>
  <si>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</si>
  <si>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</si>
  <si>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</si>
  <si>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</si>
  <si>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</si>
  <si>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</si>
  <si>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</si>
  <si>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</si>
  <si>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</si>
  <si>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</si>
  <si>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</si>
  <si>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</si>
  <si>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</si>
  <si>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</si>
  <si>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</si>
  <si>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</si>
  <si>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</si>
  <si>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</si>
  <si>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</si>
  <si>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</si>
  <si>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</si>
  <si>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</si>
  <si>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</si>
  <si>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</si>
  <si>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</si>
  <si>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</si>
  <si>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</si>
  <si>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</si>
  <si>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</si>
  <si>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</si>
  <si>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</si>
  <si>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</si>
  <si>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</si>
  <si>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</si>
  <si>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</si>
  <si>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</si>
  <si>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</si>
  <si>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</si>
  <si>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</si>
  <si>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</si>
  <si>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</si>
  <si>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</si>
  <si>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</si>
  <si>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</si>
  <si>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</si>
  <si>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</si>
  <si>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</si>
  <si>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</si>
  <si>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</si>
  <si>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</si>
  <si>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</si>
  <si>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</si>
  <si>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</si>
  <si>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</si>
  <si>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</si>
  <si>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</si>
  <si>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</si>
  <si>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</si>
  <si>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</si>
  <si>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</si>
  <si>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</si>
  <si>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</si>
  <si>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</si>
  <si>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</si>
  <si>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</si>
  <si>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</si>
  <si>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</si>
  <si>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</si>
  <si>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</si>
  <si>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</si>
  <si>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</si>
  <si>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</si>
  <si>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</si>
  <si>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</si>
  <si>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</si>
  <si>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</si>
  <si>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</si>
  <si>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</si>
  <si>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</si>
  <si>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</si>
  <si>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</si>
  <si>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</si>
  <si>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</si>
  <si>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</si>
  <si>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</si>
  <si>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</si>
  <si>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</si>
  <si>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</si>
  <si>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</si>
  <si>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</si>
  <si>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</si>
  <si>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</si>
  <si>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</si>
  <si>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</si>
  <si>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</si>
  <si>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</si>
  <si>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</si>
  <si>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</si>
  <si>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</si>
  <si>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</si>
  <si>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</si>
  <si>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</si>
  <si>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</si>
  <si>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</si>
  <si>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</si>
  <si>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</si>
  <si>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</si>
  <si>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</si>
  <si>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</si>
  <si>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</si>
  <si>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</si>
  <si>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</si>
  <si>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</si>
  <si>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</si>
  <si>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</si>
  <si>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</si>
  <si>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</si>
  <si>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</si>
  <si>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</si>
  <si>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</si>
  <si>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</si>
  <si>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</si>
  <si>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</si>
  <si>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</si>
  <si>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</si>
  <si>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</si>
  <si>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</si>
  <si>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</si>
  <si>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</si>
  <si>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</si>
  <si>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</si>
  <si>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</si>
  <si>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</si>
  <si>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</si>
  <si>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</si>
  <si>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</si>
  <si>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</si>
  <si>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</si>
  <si>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</si>
  <si>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</si>
  <si>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</si>
  <si>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</si>
  <si>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</si>
  <si>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</si>
  <si>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</si>
  <si>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</si>
  <si>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</si>
  <si>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</si>
  <si>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</si>
  <si>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</si>
  <si>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</si>
  <si>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</si>
  <si>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</si>
  <si>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</si>
  <si>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</si>
  <si>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</si>
  <si>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</si>
  <si>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</si>
  <si>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</si>
  <si>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</si>
  <si>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</si>
  <si>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</si>
  <si>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</si>
  <si>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</si>
  <si>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</si>
  <si>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</si>
  <si>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</si>
  <si>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</si>
  <si>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</si>
  <si>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</si>
  <si>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</si>
  <si>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</si>
  <si>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</si>
  <si>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</si>
  <si>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</si>
  <si>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</si>
  <si>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</si>
  <si>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</si>
  <si>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</si>
  <si>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</si>
  <si>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</si>
  <si>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</si>
  <si>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</si>
  <si>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</si>
  <si>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</si>
  <si>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</si>
  <si>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</si>
  <si>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</si>
  <si>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</si>
  <si>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</si>
  <si>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</si>
  <si>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</si>
  <si>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</si>
  <si>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</si>
  <si>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</si>
  <si>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</si>
  <si>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</si>
  <si>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</si>
  <si>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</si>
  <si>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</si>
  <si>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</si>
  <si>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</si>
  <si>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</si>
  <si>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</si>
  <si>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</si>
  <si>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</si>
  <si>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</si>
  <si>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</si>
  <si>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</si>
  <si>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</si>
  <si>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</si>
  <si>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</si>
  <si>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</si>
  <si>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</si>
  <si>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</si>
  <si>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</si>
  <si>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</si>
  <si>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</si>
  <si>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</si>
  <si>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</si>
  <si>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</si>
  <si>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</si>
  <si>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</si>
  <si>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</si>
  <si>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</si>
  <si>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</si>
  <si>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</si>
  <si>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</si>
  <si>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</si>
  <si>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</si>
  <si>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</si>
  <si>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</si>
  <si>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</si>
  <si>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</si>
  <si>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</si>
  <si>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</si>
  <si>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</si>
  <si>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</si>
  <si>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</si>
  <si>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</si>
  <si>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</si>
  <si>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</si>
  <si>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</si>
  <si>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</si>
  <si>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</si>
  <si>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</si>
  <si>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</si>
  <si>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</si>
  <si>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</si>
  <si>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</si>
  <si>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</si>
  <si>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</si>
  <si>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</si>
  <si>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</si>
  <si>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</si>
  <si>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</si>
  <si>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</si>
  <si>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</si>
  <si>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</si>
  <si>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</si>
  <si>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</si>
  <si>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</si>
  <si>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</si>
  <si>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</si>
  <si>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</si>
  <si>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</si>
  <si>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</si>
  <si>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</si>
  <si>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</si>
  <si>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</si>
  <si>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</si>
  <si>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</si>
  <si>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</si>
  <si>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</si>
  <si>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</si>
  <si>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</si>
  <si>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</si>
  <si>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</si>
  <si>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</si>
  <si>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</si>
  <si>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</si>
  <si>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</si>
  <si>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</si>
  <si>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</si>
  <si>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</si>
  <si>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</si>
  <si>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</si>
  <si>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</si>
  <si>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</si>
  <si>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</si>
  <si>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</si>
  <si>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</si>
  <si>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</si>
  <si>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</si>
  <si>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</si>
  <si>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</si>
  <si>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</si>
  <si>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</si>
  <si>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</si>
  <si>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</si>
  <si>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</si>
  <si>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</si>
  <si>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</si>
  <si>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</si>
  <si>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</si>
  <si>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</si>
  <si>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</si>
  <si>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</si>
  <si>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</si>
  <si>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</si>
  <si>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</si>
  <si>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</si>
  <si>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</si>
  <si>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</si>
  <si>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</si>
  <si>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</si>
  <si>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</si>
  <si>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</si>
  <si>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</si>
  <si>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</si>
  <si>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</si>
  <si>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</si>
  <si>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</si>
  <si>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</si>
  <si>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</si>
  <si>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</si>
  <si>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</si>
  <si>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</si>
  <si>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</si>
  <si>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</si>
  <si>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</si>
  <si>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</si>
  <si>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</si>
  <si>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</si>
  <si>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</si>
  <si>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</si>
  <si>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</si>
  <si>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</si>
  <si>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</si>
  <si>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</si>
  <si>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</si>
  <si>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</si>
  <si>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</si>
  <si>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</si>
  <si>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</si>
  <si>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</si>
  <si>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</si>
  <si>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</si>
  <si>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</si>
  <si>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</si>
  <si>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</si>
  <si>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</si>
  <si>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</si>
  <si>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</si>
  <si>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</si>
  <si>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</si>
  <si>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</si>
  <si>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</si>
  <si>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</si>
  <si>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</si>
  <si>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</si>
  <si>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</si>
  <si>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</si>
  <si>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</si>
  <si>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</si>
  <si>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</si>
  <si>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</si>
  <si>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</si>
  <si>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</si>
  <si>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</si>
  <si>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</si>
  <si>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</si>
  <si>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</si>
  <si>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</si>
  <si>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</si>
  <si>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</si>
  <si>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</si>
  <si>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</si>
  <si>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</si>
  <si>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</si>
  <si>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</si>
  <si>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</si>
  <si>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</si>
  <si>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</si>
  <si>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</si>
  <si>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</si>
  <si>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</si>
  <si>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</si>
  <si>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</si>
  <si>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</si>
  <si>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</si>
  <si>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</si>
  <si>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</si>
  <si>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</si>
  <si>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</si>
  <si>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</si>
  <si>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</si>
  <si>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</si>
  <si>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</si>
  <si>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</si>
  <si>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</si>
  <si>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</si>
  <si>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</si>
  <si>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</si>
  <si>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</si>
  <si>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</si>
  <si>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</si>
  <si>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</si>
  <si>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</si>
  <si>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</si>
  <si>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</si>
  <si>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</si>
  <si>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</si>
  <si>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</si>
  <si>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</si>
  <si>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</si>
  <si>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</si>
  <si>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</si>
  <si>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</si>
  <si>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</si>
  <si>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</si>
  <si>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</si>
  <si>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</si>
  <si>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</si>
  <si>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</si>
  <si>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</si>
  <si>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</si>
  <si>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</si>
  <si>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</si>
  <si>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</si>
  <si>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</si>
  <si>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</si>
  <si>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</si>
  <si>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</si>
  <si>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</si>
  <si>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</si>
  <si>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</si>
  <si>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</si>
  <si>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</si>
  <si>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</si>
  <si>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</si>
  <si>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</si>
  <si>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</si>
  <si>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</si>
  <si>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</si>
  <si>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</si>
  <si>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</si>
  <si>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</si>
  <si>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</si>
  <si>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</si>
  <si>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</si>
  <si>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</si>
  <si>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</si>
  <si>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</si>
  <si>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</si>
  <si>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</si>
  <si>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</si>
  <si>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</si>
  <si>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</si>
  <si>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</si>
  <si>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</si>
  <si>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</si>
  <si>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</si>
  <si>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</si>
  <si>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</si>
  <si>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</si>
  <si>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</si>
  <si>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</si>
  <si>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</si>
  <si>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</si>
  <si>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</si>
  <si>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</si>
  <si>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</si>
  <si>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</si>
  <si>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</si>
  <si>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</si>
  <si>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</si>
  <si>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</si>
  <si>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</si>
  <si>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</si>
  <si>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</si>
  <si>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</si>
  <si>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</si>
  <si>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</si>
  <si>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</si>
  <si>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</si>
  <si>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</si>
  <si>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</si>
  <si>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</si>
  <si>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</si>
  <si>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</si>
  <si>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</si>
  <si>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</si>
  <si>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</si>
  <si>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</si>
  <si>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</si>
  <si>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</si>
  <si>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</si>
  <si>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</si>
  <si>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</si>
  <si>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</si>
  <si>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</si>
  <si>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</si>
  <si>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</si>
  <si>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</si>
  <si>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</si>
  <si>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</si>
  <si>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</si>
  <si>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</si>
  <si>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</si>
  <si>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</si>
  <si>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</si>
  <si>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</si>
  <si>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</si>
  <si>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</si>
  <si>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</si>
  <si>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</si>
  <si>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</si>
  <si>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</si>
  <si>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</si>
  <si>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</si>
  <si>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</si>
  <si>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</si>
  <si>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</si>
  <si>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</si>
  <si>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</si>
  <si>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</si>
  <si>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</si>
  <si>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</si>
  <si>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</si>
  <si>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</si>
  <si>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</si>
  <si>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</si>
  <si>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</si>
  <si>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</si>
  <si>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</si>
  <si>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</si>
  <si>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</si>
  <si>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</si>
  <si>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</si>
  <si>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</si>
  <si>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</si>
  <si>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</si>
  <si>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</si>
  <si>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</si>
  <si>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</si>
  <si>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</si>
  <si>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</si>
  <si>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</si>
  <si>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</si>
  <si>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</si>
  <si>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</si>
  <si>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</si>
  <si>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</si>
  <si>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</si>
  <si>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</si>
  <si>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</si>
  <si>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</si>
  <si>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</si>
  <si>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</si>
  <si>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</si>
  <si>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</si>
  <si>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</si>
  <si>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</si>
  <si>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</si>
  <si>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</si>
  <si>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</si>
  <si>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</si>
  <si>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</si>
  <si>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</si>
  <si>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</si>
  <si>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</si>
  <si>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</si>
  <si>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</si>
  <si>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</si>
  <si>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</si>
  <si>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</si>
  <si>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</si>
  <si>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</si>
  <si>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</si>
  <si>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</si>
  <si>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</si>
  <si>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</si>
  <si>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</si>
  <si>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</si>
  <si>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</si>
  <si>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</si>
  <si>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</si>
  <si>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</si>
  <si>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</si>
  <si>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</si>
  <si>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</si>
  <si>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</si>
  <si>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</si>
  <si>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</si>
  <si>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</si>
  <si>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</si>
  <si>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</si>
  <si>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</si>
  <si>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</si>
  <si>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</si>
  <si>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</si>
  <si>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</si>
  <si>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</si>
  <si>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</si>
  <si>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</si>
  <si>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</si>
  <si>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</si>
  <si>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</si>
  <si>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</si>
  <si>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</si>
  <si>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</si>
  <si>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</si>
  <si>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</si>
  <si>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</si>
  <si>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</si>
  <si>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</si>
  <si>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</si>
  <si>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</si>
  <si>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</si>
  <si>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</si>
  <si>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</si>
  <si>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</si>
  <si>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</si>
  <si>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</si>
  <si>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</si>
  <si>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</si>
  <si>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</si>
  <si>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</si>
  <si>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</si>
  <si>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</si>
  <si>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</si>
  <si>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</si>
  <si>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</si>
  <si>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</si>
  <si>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</si>
  <si>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</si>
  <si>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</si>
  <si>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</si>
  <si>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</si>
  <si>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</si>
  <si>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</si>
  <si>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</si>
  <si>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</si>
  <si>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</si>
  <si>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</si>
  <si>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</si>
  <si>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</si>
  <si>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</si>
  <si>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</si>
  <si>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</si>
  <si>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</si>
  <si>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</si>
  <si>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</si>
  <si>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</si>
  <si>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</si>
  <si>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</si>
  <si>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</si>
  <si>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</si>
  <si>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</si>
  <si>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</si>
  <si>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</si>
  <si>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</si>
  <si>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</si>
  <si>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</si>
  <si>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</si>
  <si>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</si>
  <si>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</si>
  <si>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</si>
  <si>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</si>
  <si>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</si>
  <si>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</si>
  <si>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</si>
  <si>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</si>
  <si>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</si>
  <si>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</si>
  <si>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</si>
  <si>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</si>
  <si>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</si>
  <si>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</si>
  <si>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</si>
  <si>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</si>
  <si>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</si>
  <si>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</si>
  <si>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</si>
  <si>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</si>
  <si>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</si>
  <si>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</si>
  <si>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</si>
  <si>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</si>
  <si>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</si>
  <si>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</si>
  <si>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</si>
  <si>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</si>
  <si>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</si>
  <si>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</si>
  <si>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</si>
  <si>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</si>
  <si>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</si>
  <si>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</si>
  <si>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</si>
  <si>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</si>
  <si>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</si>
  <si>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</si>
  <si>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</si>
  <si>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</si>
  <si>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</si>
  <si>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</si>
  <si>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</si>
  <si>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</si>
  <si>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</si>
  <si>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</si>
  <si>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</si>
  <si>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</si>
  <si>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</si>
  <si>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</si>
  <si>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</si>
  <si>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</si>
  <si>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</si>
  <si>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</si>
  <si>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</si>
  <si>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</si>
  <si>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</si>
  <si>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</si>
  <si>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</si>
  <si>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</si>
  <si>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</si>
  <si>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</si>
  <si>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</si>
  <si>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</si>
  <si>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</si>
  <si>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</si>
  <si>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</si>
  <si>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</si>
  <si>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</si>
  <si>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</si>
  <si>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</si>
  <si>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</si>
  <si>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</si>
  <si>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</si>
  <si>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</si>
  <si>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</si>
  <si>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</si>
  <si>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</si>
  <si>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</si>
  <si>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</si>
  <si>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</si>
  <si>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</si>
  <si>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</si>
  <si>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</si>
  <si>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</si>
  <si>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</si>
  <si>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</si>
  <si>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</si>
  <si>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</si>
  <si>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</si>
  <si>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</si>
  <si>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</si>
  <si>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</si>
  <si>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</si>
  <si>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</si>
  <si>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</si>
  <si>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</si>
  <si>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</si>
  <si>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</si>
  <si>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</si>
  <si>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</si>
  <si>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</si>
  <si>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</si>
  <si>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</si>
  <si>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</si>
  <si>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</si>
  <si>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</si>
  <si>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</si>
  <si>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</si>
  <si>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</si>
  <si>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</si>
  <si>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</si>
  <si>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</si>
  <si>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</si>
  <si>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</si>
  <si>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</si>
  <si>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</si>
  <si>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</si>
  <si>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</si>
  <si>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</si>
  <si>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</si>
  <si>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</si>
  <si>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</si>
  <si>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</si>
  <si>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</si>
  <si>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</si>
  <si>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</si>
  <si>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</si>
  <si>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</si>
  <si>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</si>
  <si>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</si>
  <si>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</si>
  <si>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</si>
  <si>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</si>
  <si>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</si>
  <si>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</si>
  <si>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</si>
  <si>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</si>
  <si>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</si>
  <si>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</si>
  <si>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</si>
  <si>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</si>
  <si>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</si>
  <si>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</si>
  <si>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</si>
  <si>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</si>
  <si>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</si>
  <si>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</si>
  <si>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</si>
  <si>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</si>
  <si>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</si>
  <si>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</si>
  <si>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</si>
  <si>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</si>
  <si>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</si>
  <si>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</si>
  <si>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</si>
  <si>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</si>
  <si>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</si>
  <si>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</si>
  <si>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</si>
  <si>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</si>
  <si>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</si>
  <si>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</si>
  <si>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</si>
  <si>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</si>
  <si>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</si>
  <si>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</si>
  <si>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</si>
  <si>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</si>
  <si>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</si>
  <si>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</si>
  <si>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</si>
  <si>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</si>
  <si>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</si>
  <si>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</si>
  <si>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</si>
  <si>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</si>
  <si>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</si>
  <si>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</si>
  <si>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</si>
  <si>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</si>
  <si>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</si>
  <si>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</si>
  <si>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</si>
  <si>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</si>
  <si>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</si>
  <si>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</si>
  <si>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</si>
  <si>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</si>
  <si>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</si>
  <si>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</si>
  <si>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</si>
  <si>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</si>
  <si>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</si>
  <si>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</si>
  <si>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</si>
  <si>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</si>
  <si>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</si>
  <si>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</si>
  <si>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</si>
  <si>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</si>
  <si>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</si>
  <si>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</si>
  <si>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</si>
  <si>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</si>
  <si>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</si>
  <si>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</si>
  <si>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</si>
  <si>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</si>
  <si>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</si>
  <si>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</si>
  <si>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</si>
  <si>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</si>
  <si>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</si>
  <si>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</si>
  <si>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</si>
  <si>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</si>
  <si>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</si>
  <si>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</si>
  <si>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</si>
  <si>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</si>
  <si>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</si>
  <si>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</si>
  <si>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</si>
  <si>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</si>
  <si>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</si>
  <si>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</si>
  <si>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</si>
  <si>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</si>
  <si>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</si>
  <si>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</si>
  <si>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</si>
  <si>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</si>
  <si>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</si>
  <si>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</si>
  <si>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</si>
  <si>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</si>
  <si>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</si>
  <si>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</si>
  <si>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</si>
  <si>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</si>
  <si>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</si>
  <si>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</si>
  <si>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</si>
  <si>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</si>
  <si>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</si>
  <si>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</si>
  <si>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</si>
  <si>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</si>
  <si>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</si>
  <si>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</si>
  <si>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</si>
  <si>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</si>
  <si>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</si>
  <si>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</si>
  <si>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</si>
  <si>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</si>
  <si>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</si>
  <si>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</si>
  <si>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</si>
  <si>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</si>
  <si>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</si>
  <si>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</si>
  <si>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</si>
  <si>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</si>
  <si>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</si>
  <si>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</si>
  <si>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</si>
  <si>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</si>
  <si>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</si>
  <si>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</si>
  <si>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</si>
  <si>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</si>
  <si>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</si>
  <si>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</si>
  <si>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</si>
  <si>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</si>
  <si>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</si>
  <si>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</si>
  <si>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</si>
  <si>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</si>
  <si>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</si>
  <si>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</si>
  <si>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</si>
  <si>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</si>
  <si>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</si>
  <si>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</si>
  <si>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</si>
  <si>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</si>
  <si>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</si>
  <si>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</si>
  <si>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</si>
  <si>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</si>
  <si>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</si>
  <si>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</si>
  <si>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</si>
  <si>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</si>
  <si>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</si>
  <si>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</si>
  <si>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</si>
  <si>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</si>
  <si>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</si>
  <si>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</si>
  <si>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</si>
  <si>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</si>
  <si>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</si>
  <si>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</si>
  <si>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</si>
  <si>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</si>
  <si>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</si>
  <si>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</si>
  <si>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</si>
  <si>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</si>
  <si>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</si>
  <si>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</si>
  <si>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</si>
  <si>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</si>
  <si>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</si>
  <si>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</si>
  <si>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</si>
  <si>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</si>
  <si>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</si>
  <si>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</si>
  <si>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</si>
  <si>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</si>
  <si>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</si>
  <si>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</si>
  <si>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</si>
  <si>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</si>
  <si>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</si>
  <si>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</si>
  <si>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</si>
  <si>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</si>
  <si>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</si>
  <si>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</si>
  <si>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</si>
  <si>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</si>
  <si>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</si>
  <si>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</si>
  <si>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</si>
  <si>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</si>
  <si>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</si>
  <si>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</si>
  <si>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</si>
  <si>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</si>
  <si>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</si>
  <si>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</si>
  <si>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</si>
  <si>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</si>
  <si>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</si>
  <si>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</si>
  <si>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</si>
  <si>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</si>
  <si>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</si>
  <si>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</si>
  <si>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</si>
  <si>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</si>
  <si>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</si>
  <si>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</si>
  <si>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</si>
  <si>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</si>
  <si>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</si>
  <si>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</si>
  <si>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</si>
  <si>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</si>
  <si>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</si>
  <si>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</si>
  <si>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</si>
  <si>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</si>
  <si>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</si>
  <si>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</si>
  <si>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</si>
  <si>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</si>
  <si>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</si>
  <si>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</si>
  <si>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</si>
  <si>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</si>
  <si>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</si>
  <si>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</si>
  <si>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</si>
  <si>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</si>
  <si>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</si>
  <si>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</si>
  <si>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</si>
  <si>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</si>
  <si>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</si>
  <si>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</si>
  <si>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</si>
  <si>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</si>
  <si>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</si>
  <si>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</si>
  <si>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</si>
  <si>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</si>
  <si>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</si>
  <si>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</si>
  <si>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</si>
  <si>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</si>
  <si>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</si>
  <si>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</si>
  <si>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</si>
  <si>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</si>
  <si>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</si>
  <si>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</si>
  <si>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</si>
  <si>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</si>
  <si>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</si>
  <si>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</si>
  <si>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</si>
  <si>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</si>
  <si>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</si>
  <si>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</si>
  <si>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</si>
  <si>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</si>
  <si>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</si>
  <si>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</si>
  <si>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</si>
  <si>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</si>
  <si>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</si>
  <si>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</si>
  <si>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</si>
  <si>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</si>
  <si>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</si>
  <si>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</si>
  <si>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</si>
  <si>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</si>
  <si>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</si>
  <si>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</si>
  <si>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</si>
  <si>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</si>
  <si>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</si>
  <si>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</si>
  <si>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</si>
  <si>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</si>
  <si>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</si>
  <si>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</si>
  <si>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</si>
  <si>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</si>
  <si>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</si>
  <si>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</si>
  <si>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</si>
  <si>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</si>
  <si>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</si>
  <si>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</si>
  <si>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</si>
  <si>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</si>
  <si>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</si>
  <si>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</si>
  <si>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</si>
  <si>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</si>
  <si>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</si>
  <si>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</si>
  <si>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</si>
  <si>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</si>
  <si>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</si>
  <si>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</si>
  <si>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</si>
  <si>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</si>
  <si>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</si>
  <si>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</si>
  <si>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</si>
  <si>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</si>
  <si>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</si>
  <si>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</si>
  <si>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</si>
  <si>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</si>
  <si>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</si>
  <si>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</si>
  <si>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</si>
  <si>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</si>
  <si>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</si>
  <si>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</si>
  <si>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</si>
  <si>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</si>
  <si>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</si>
  <si>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</si>
  <si>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</si>
  <si>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</si>
  <si>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</si>
  <si>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</si>
  <si>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</si>
  <si>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</si>
  <si>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</si>
  <si>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</si>
  <si>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</si>
  <si>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</si>
  <si>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</si>
  <si>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</si>
  <si>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</si>
  <si>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</si>
  <si>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</si>
  <si>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</si>
  <si>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</si>
  <si>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</si>
  <si>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</si>
  <si>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</si>
  <si>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</si>
  <si>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</si>
  <si>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</si>
  <si>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</si>
  <si>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</si>
  <si>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</si>
  <si>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</si>
  <si>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</si>
  <si>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</si>
  <si>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</si>
  <si>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</si>
  <si>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</si>
  <si>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</si>
  <si>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</si>
  <si>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</si>
  <si>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</si>
  <si>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</si>
  <si>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</si>
  <si>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</si>
  <si>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</si>
  <si>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</si>
  <si>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</si>
  <si>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</si>
  <si>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</si>
  <si>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</si>
  <si>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</si>
  <si>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</si>
  <si>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</si>
  <si>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</si>
  <si>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</si>
  <si>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</si>
  <si>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</si>
  <si>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</si>
  <si>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</si>
  <si>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</si>
  <si>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</si>
  <si>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</si>
  <si>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</si>
  <si>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</si>
  <si>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</si>
  <si>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</si>
  <si>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</si>
  <si>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</si>
  <si>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</si>
  <si>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</si>
  <si>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</si>
  <si>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</si>
  <si>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</si>
  <si>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</si>
  <si>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</si>
  <si>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</si>
  <si>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</si>
  <si>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</si>
  <si>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</si>
  <si>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</si>
  <si>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</si>
  <si>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</si>
  <si>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</si>
  <si>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</si>
  <si>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</si>
  <si>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</si>
  <si>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</si>
  <si>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</si>
  <si>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</si>
  <si>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</si>
  <si>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</si>
  <si>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</si>
  <si>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</si>
  <si>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</si>
  <si>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</si>
  <si>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</si>
  <si>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</si>
  <si>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</si>
  <si>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</si>
  <si>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</si>
  <si>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</si>
  <si>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</si>
  <si>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</si>
  <si>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</si>
  <si>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</si>
  <si>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</si>
  <si>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</si>
  <si>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</si>
  <si>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</si>
  <si>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</si>
  <si>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</si>
  <si>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</si>
  <si>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</si>
  <si>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</si>
  <si>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</si>
  <si>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</si>
  <si>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</si>
  <si>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</si>
  <si>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</si>
  <si>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</si>
  <si>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</si>
  <si>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</si>
  <si>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</si>
  <si>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</si>
  <si>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</si>
  <si>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</si>
  <si>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</si>
  <si>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</si>
  <si>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</si>
  <si>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</si>
  <si>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</si>
  <si>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</si>
  <si>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</si>
  <si>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</si>
  <si>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</si>
  <si>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</si>
  <si>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</si>
  <si>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</si>
  <si>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</si>
  <si>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</si>
  <si>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</si>
  <si>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</si>
  <si>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</si>
  <si>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</si>
  <si>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</si>
  <si>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</si>
  <si>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</si>
  <si>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</si>
  <si>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</si>
  <si>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</si>
  <si>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</si>
  <si>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</si>
  <si>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</si>
  <si>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</si>
  <si>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</si>
  <si>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</si>
  <si>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</si>
  <si>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</si>
  <si>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</si>
  <si>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</si>
  <si>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</si>
  <si>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</si>
  <si>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</si>
  <si>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</si>
  <si>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</si>
  <si>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</si>
  <si>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</si>
  <si>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</si>
  <si>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</si>
  <si>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</si>
  <si>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</si>
  <si>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</si>
  <si>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</si>
  <si>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</si>
  <si>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</si>
  <si>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</si>
  <si>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</si>
  <si>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</si>
  <si>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</si>
  <si>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</si>
  <si>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</si>
  <si>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</si>
  <si>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</si>
  <si>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</si>
  <si>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</si>
  <si>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</si>
  <si>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</si>
  <si>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</si>
  <si>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</si>
  <si>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</si>
  <si>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</si>
  <si>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</si>
  <si>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</si>
  <si>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</si>
  <si>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</si>
  <si>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</si>
  <si>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</si>
  <si>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</si>
  <si>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</si>
  <si>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</si>
  <si>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</si>
  <si>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</si>
  <si>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</si>
  <si>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</si>
  <si>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</si>
  <si>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</si>
  <si>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</si>
  <si>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</si>
  <si>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</si>
  <si>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</si>
  <si>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</si>
  <si>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</si>
  <si>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</si>
  <si>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</si>
  <si>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</si>
  <si>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</si>
  <si>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</si>
  <si>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</si>
  <si>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</si>
  <si>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</si>
  <si>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</si>
  <si>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</si>
  <si>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</si>
  <si>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</si>
  <si>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</si>
  <si>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</si>
  <si>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</si>
  <si>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</si>
  <si>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</si>
  <si>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</si>
  <si>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</si>
  <si>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</si>
  <si>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</si>
  <si>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</si>
  <si>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</si>
  <si>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</si>
  <si>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</si>
  <si>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</si>
  <si>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</si>
  <si>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</si>
  <si>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</si>
  <si>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</si>
  <si>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</si>
  <si>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</si>
  <si>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</si>
  <si>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</si>
  <si>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</si>
  <si>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</si>
  <si>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</si>
  <si>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</si>
  <si>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</si>
  <si>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</si>
  <si>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</si>
  <si>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</si>
  <si>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</si>
  <si>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</si>
  <si>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</si>
  <si>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</si>
  <si>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</si>
  <si>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</si>
  <si>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</si>
  <si>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</si>
  <si>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</si>
  <si>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</si>
  <si>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</si>
  <si>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</si>
  <si>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</si>
  <si>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</si>
  <si>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</si>
  <si>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</si>
  <si>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</si>
  <si>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</si>
  <si>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</si>
  <si>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</si>
  <si>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</si>
  <si>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</si>
  <si>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</si>
  <si>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</si>
  <si>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</si>
  <si>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</si>
  <si>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</si>
  <si>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</si>
  <si>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</si>
  <si>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</si>
  <si>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</si>
  <si>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</si>
  <si>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</si>
  <si>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</si>
  <si>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</si>
  <si>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</si>
  <si>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</si>
  <si>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</si>
  <si>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</si>
  <si>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</si>
  <si>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</si>
  <si>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</si>
  <si>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</si>
  <si>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</si>
  <si>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</si>
  <si>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</si>
  <si>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</si>
  <si>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</si>
  <si>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</si>
  <si>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</si>
  <si>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</si>
  <si>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</si>
  <si>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</si>
  <si>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</si>
  <si>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</si>
  <si>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</si>
  <si>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</si>
  <si>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</si>
  <si>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</si>
  <si>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</si>
  <si>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</si>
  <si>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</si>
  <si>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</si>
  <si>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</si>
  <si>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</si>
  <si>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</si>
  <si>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</si>
  <si>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</si>
  <si>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</si>
  <si>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</si>
  <si>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</si>
  <si>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</si>
  <si>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</si>
  <si>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</si>
  <si>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</si>
  <si>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</si>
  <si>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</si>
  <si>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</si>
  <si>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</si>
  <si>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</si>
  <si>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</si>
  <si>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</si>
  <si>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</si>
  <si>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</si>
  <si>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</si>
  <si>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</si>
  <si>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</si>
  <si>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</si>
  <si>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</si>
  <si>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</si>
  <si>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</si>
  <si>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</si>
  <si>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</si>
  <si>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</si>
  <si>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</si>
  <si>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</si>
  <si>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</si>
  <si>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</si>
  <si>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</si>
  <si>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</si>
  <si>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</si>
  <si>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</si>
  <si>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</si>
  <si>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</si>
  <si>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</si>
  <si>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</si>
  <si>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</si>
  <si>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</si>
  <si>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</si>
  <si>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</si>
  <si>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</si>
  <si>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</si>
  <si>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</si>
  <si>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</si>
  <si>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</si>
  <si>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</si>
  <si>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</si>
  <si>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</si>
  <si>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</si>
  <si>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</si>
  <si>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</si>
  <si>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</si>
  <si>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</si>
  <si>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</si>
  <si>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</si>
  <si>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</si>
  <si>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</si>
  <si>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</si>
  <si>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</si>
  <si>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</si>
  <si>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</si>
  <si>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</si>
  <si>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</si>
  <si>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</si>
  <si>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</si>
  <si>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</si>
  <si>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</si>
  <si>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</si>
  <si>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</si>
  <si>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</si>
  <si>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</si>
  <si>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</si>
  <si>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</si>
  <si>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</si>
  <si>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</si>
  <si>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</si>
  <si>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</si>
  <si>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</si>
  <si>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</si>
  <si>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</si>
  <si>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</si>
  <si>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</si>
  <si>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</si>
  <si>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</si>
  <si>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</si>
  <si>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</si>
  <si>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</si>
  <si>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</si>
  <si>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</si>
  <si>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</si>
  <si>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</si>
  <si>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</si>
  <si>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</si>
  <si>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</si>
  <si>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</si>
  <si>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</si>
  <si>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</si>
  <si>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</si>
  <si>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</si>
  <si>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</si>
  <si>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</si>
  <si>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</si>
  <si>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</si>
  <si>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</si>
  <si>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</si>
  <si>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</si>
  <si>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</si>
  <si>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</si>
  <si>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</si>
  <si>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</si>
  <si>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</si>
  <si>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</si>
  <si>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</si>
  <si>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</si>
  <si>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</si>
  <si>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</si>
  <si>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</si>
  <si>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</si>
  <si>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</si>
  <si>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</si>
  <si>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</si>
  <si>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</si>
  <si>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</si>
  <si>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</si>
  <si>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</si>
  <si>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</si>
  <si>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</si>
  <si>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</si>
  <si>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</si>
  <si>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</si>
  <si>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</si>
  <si>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</si>
  <si>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</si>
  <si>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</si>
  <si>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</si>
  <si>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</si>
  <si>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</si>
  <si>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</si>
  <si>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</si>
  <si>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</si>
  <si>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</si>
  <si>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</si>
  <si>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</si>
  <si>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</si>
  <si>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</si>
  <si>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</si>
  <si>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</si>
  <si>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</si>
  <si>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</si>
  <si>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</si>
  <si>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</si>
  <si>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</si>
  <si>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</si>
  <si>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</si>
  <si>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</si>
  <si>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</si>
  <si>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</si>
  <si>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</si>
  <si>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</si>
  <si>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</si>
  <si>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</si>
  <si>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</si>
  <si>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</si>
  <si>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</si>
  <si>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</si>
  <si>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</si>
  <si>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</si>
  <si>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</si>
  <si>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</si>
  <si>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</si>
  <si>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</si>
  <si>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</si>
  <si>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</si>
  <si>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</si>
  <si>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</si>
  <si>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</si>
  <si>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</si>
  <si>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</si>
  <si>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</si>
  <si>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</si>
  <si>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</si>
  <si>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</si>
  <si>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</si>
  <si>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</si>
  <si>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</si>
  <si>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</si>
  <si>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</si>
  <si>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</si>
  <si>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</si>
  <si>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</si>
  <si>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</si>
  <si>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</si>
  <si>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</si>
  <si>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</si>
  <si>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</si>
  <si>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</si>
  <si>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</si>
  <si>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</si>
  <si>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</si>
  <si>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</si>
  <si>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</si>
  <si>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</si>
  <si>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</si>
  <si>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</si>
  <si>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</si>
  <si>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</si>
  <si>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</si>
  <si>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</si>
  <si>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</si>
  <si>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</si>
  <si>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</si>
  <si>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</si>
  <si>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</si>
  <si>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</si>
  <si>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</si>
  <si>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</si>
  <si>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</si>
  <si>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</si>
  <si>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</si>
  <si>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</si>
  <si>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</si>
  <si>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</si>
  <si>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</si>
  <si>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</si>
  <si>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</si>
  <si>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</si>
  <si>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</si>
  <si>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</si>
  <si>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</si>
  <si>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</si>
  <si>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</si>
  <si>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</si>
  <si>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</si>
  <si>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</si>
  <si>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</si>
  <si>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</si>
  <si>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</si>
  <si>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</si>
  <si>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</si>
  <si>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</si>
  <si>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</si>
  <si>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</si>
  <si>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</si>
  <si>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</si>
  <si>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</si>
  <si>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</si>
  <si>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</si>
  <si>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</si>
  <si>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</si>
  <si>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</si>
  <si>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</si>
  <si>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</si>
  <si>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</si>
  <si>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</si>
  <si>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</si>
  <si>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</si>
  <si>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</si>
  <si>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</si>
  <si>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</si>
  <si>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</si>
  <si>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</si>
  <si>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</si>
  <si>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</si>
  <si>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</si>
  <si>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</si>
  <si>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</si>
  <si>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</si>
  <si>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</si>
  <si>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</si>
  <si>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</si>
  <si>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</si>
  <si>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</si>
  <si>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</si>
  <si>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</si>
  <si>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</si>
  <si>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</si>
  <si>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</si>
  <si>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</si>
  <si>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</si>
  <si>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</si>
  <si>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</si>
  <si>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</si>
  <si>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</si>
  <si>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</si>
  <si>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</si>
  <si>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</si>
  <si>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</si>
  <si>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</si>
  <si>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</si>
  <si>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</si>
  <si>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</si>
  <si>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</si>
  <si>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</si>
  <si>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</si>
  <si>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</si>
  <si>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</si>
  <si>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</si>
  <si>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</si>
  <si>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</si>
  <si>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</si>
  <si>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</si>
  <si>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</si>
  <si>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</si>
  <si>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</si>
  <si>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</si>
  <si>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</si>
  <si>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</si>
  <si>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</si>
  <si>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</si>
  <si>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</si>
  <si>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</si>
  <si>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</si>
  <si>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</si>
  <si>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</si>
  <si>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</si>
  <si>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</si>
  <si>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</si>
  <si>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</si>
  <si>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</si>
  <si>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</si>
  <si>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</si>
  <si>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</si>
  <si>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</si>
  <si>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</si>
  <si>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</si>
  <si>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</si>
  <si>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</si>
  <si>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</si>
  <si>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</si>
  <si>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</si>
  <si>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</si>
  <si>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</si>
  <si>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</si>
  <si>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</si>
  <si>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</si>
  <si>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</si>
  <si>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</si>
  <si>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</si>
  <si>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</si>
  <si>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</si>
  <si>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</si>
  <si>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</si>
  <si>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</si>
  <si>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</si>
  <si>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</si>
  <si>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</si>
  <si>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</si>
  <si>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</si>
  <si>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</si>
  <si>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</si>
  <si>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</si>
  <si>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</si>
  <si>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</si>
  <si>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</si>
  <si>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</si>
  <si>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</si>
  <si>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</si>
  <si>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</si>
  <si>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</si>
  <si>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</si>
  <si>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</si>
  <si>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</si>
  <si>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</si>
  <si>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</si>
  <si>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</si>
  <si>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</si>
  <si>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</si>
  <si>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</si>
  <si>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</si>
  <si>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</si>
  <si>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</si>
  <si>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</si>
  <si>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</si>
  <si>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</si>
  <si>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</si>
  <si>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</si>
  <si>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</si>
  <si>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</si>
  <si>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</si>
  <si>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</si>
  <si>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</si>
  <si>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</si>
  <si>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</si>
  <si>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</si>
  <si>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</si>
  <si>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</si>
  <si>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</si>
  <si>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</si>
  <si>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</si>
  <si>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</si>
  <si>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</si>
  <si>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</si>
  <si>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</si>
  <si>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</si>
  <si>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</si>
  <si>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</si>
  <si>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</si>
  <si>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</si>
  <si>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</si>
  <si>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</si>
  <si>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</si>
  <si>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</si>
  <si>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</si>
  <si>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</si>
  <si>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</si>
  <si>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</si>
  <si>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</si>
  <si>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</si>
  <si>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</si>
  <si>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</si>
  <si>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</si>
  <si>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</si>
  <si>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</si>
  <si>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</si>
  <si>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</si>
  <si>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</si>
  <si>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</si>
  <si>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</si>
  <si>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</si>
  <si>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</si>
  <si>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</si>
  <si>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</si>
  <si>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</si>
  <si>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</si>
  <si>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</si>
  <si>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</si>
  <si>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</si>
  <si>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</si>
  <si>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</si>
  <si>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</si>
  <si>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</si>
  <si>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</si>
  <si>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</si>
  <si>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</si>
  <si>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</si>
  <si>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</si>
  <si>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</si>
  <si>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</si>
  <si>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</si>
  <si>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</si>
  <si>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</si>
  <si>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</si>
  <si>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</si>
  <si>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</si>
  <si>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</si>
  <si>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</si>
  <si>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</si>
  <si>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</si>
  <si>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</si>
  <si>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</si>
  <si>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</si>
  <si>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</si>
  <si>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</si>
  <si>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</si>
  <si>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</si>
  <si>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</si>
  <si>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</si>
  <si>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</si>
  <si>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</si>
  <si>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</si>
  <si>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</si>
  <si>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</si>
  <si>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</si>
  <si>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</si>
  <si>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</si>
  <si>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</si>
  <si>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</si>
  <si>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</si>
  <si>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</si>
  <si>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</si>
  <si>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</si>
  <si>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</si>
  <si>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</si>
  <si>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</si>
  <si>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</si>
  <si>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</si>
  <si>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</si>
  <si>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</si>
  <si>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</si>
  <si>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</si>
  <si>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</si>
  <si>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</si>
  <si>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</si>
  <si>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</si>
  <si>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</si>
  <si>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</si>
  <si>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</si>
  <si>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</si>
  <si>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</si>
  <si>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</si>
  <si>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</si>
  <si>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</si>
  <si>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</si>
  <si>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</si>
  <si>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</si>
  <si>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</si>
  <si>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</si>
  <si>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</si>
  <si>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</si>
  <si>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</si>
  <si>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</si>
  <si>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</si>
  <si>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</si>
  <si>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</si>
  <si>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</si>
  <si>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</si>
  <si>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</si>
  <si>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</si>
  <si>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</si>
  <si>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</si>
  <si>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</si>
  <si>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</si>
  <si>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</si>
  <si>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</si>
  <si>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</si>
  <si>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</si>
  <si>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</si>
  <si>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</si>
  <si>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</si>
  <si>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</si>
  <si>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</si>
  <si>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</si>
  <si>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</si>
  <si>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</si>
  <si>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</si>
  <si>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</si>
  <si>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</si>
  <si>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</si>
  <si>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</si>
  <si>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</si>
  <si>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</si>
  <si>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</si>
  <si>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</si>
  <si>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</si>
  <si>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</si>
  <si>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</si>
  <si>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</si>
  <si>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</si>
  <si>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</si>
  <si>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</si>
  <si>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</si>
  <si>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</si>
  <si>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</si>
  <si>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</si>
  <si>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</si>
  <si>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</si>
  <si>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</si>
  <si>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</si>
  <si>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</si>
  <si>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</si>
  <si>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</si>
  <si>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</si>
  <si>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</si>
  <si>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</si>
  <si>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</si>
  <si>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</si>
  <si>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</si>
  <si>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</si>
  <si>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</si>
  <si>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</si>
  <si>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</si>
  <si>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</si>
  <si>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</si>
  <si>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</si>
  <si>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</si>
  <si>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</si>
  <si>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</si>
  <si>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</si>
  <si>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</si>
  <si>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</si>
  <si>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</si>
  <si>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</si>
  <si>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</si>
  <si>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</si>
  <si>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</si>
  <si>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</si>
  <si>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</si>
  <si>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</si>
  <si>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</si>
  <si>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</si>
  <si>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</si>
  <si>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</si>
  <si>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</si>
  <si>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</si>
  <si>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</si>
  <si>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</si>
  <si>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</si>
  <si>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</si>
  <si>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</si>
  <si>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</si>
  <si>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</si>
  <si>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</si>
  <si>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</si>
  <si>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</si>
  <si>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</si>
  <si>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</si>
  <si>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</si>
  <si>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</si>
  <si>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</si>
  <si>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</si>
  <si>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</si>
  <si>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</si>
  <si>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</si>
  <si>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</si>
  <si>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</si>
  <si>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</si>
  <si>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</si>
  <si>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</si>
  <si>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</si>
  <si>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</si>
  <si>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</si>
  <si>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</si>
  <si>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</si>
  <si>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</si>
  <si>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</si>
  <si>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</si>
  <si>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</si>
  <si>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</si>
  <si>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</si>
  <si>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</si>
  <si>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</si>
  <si>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</si>
  <si>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</si>
  <si>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</si>
  <si>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</si>
  <si>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</si>
  <si>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</si>
  <si>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</si>
  <si>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</si>
  <si>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</si>
  <si>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</si>
  <si>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</si>
  <si>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</si>
  <si>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</si>
  <si>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</si>
  <si>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</si>
  <si>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</si>
  <si>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</si>
  <si>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</si>
  <si>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</si>
  <si>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</si>
  <si>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</si>
  <si>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</si>
  <si>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</si>
  <si>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</si>
  <si>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</si>
  <si>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</si>
  <si>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</si>
  <si>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</si>
  <si>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</si>
  <si>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</si>
  <si>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</si>
  <si>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</si>
  <si>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</si>
  <si>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</si>
  <si>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</si>
  <si>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</si>
  <si>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</si>
  <si>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</si>
  <si>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</si>
  <si>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</si>
  <si>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</si>
  <si>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</si>
  <si>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</si>
  <si>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</si>
  <si>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</si>
  <si>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</si>
  <si>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</si>
  <si>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</si>
  <si>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</si>
  <si>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</si>
  <si>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</si>
  <si>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</si>
  <si>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</si>
  <si>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</si>
  <si>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</si>
  <si>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</si>
  <si>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</si>
  <si>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</si>
  <si>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</si>
  <si>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</si>
  <si>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</si>
  <si>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</si>
  <si>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</si>
  <si>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</si>
  <si>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</si>
  <si>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</si>
  <si>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</si>
  <si>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</si>
  <si>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</si>
  <si>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</si>
  <si>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</si>
  <si>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</si>
  <si>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</si>
  <si>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</si>
  <si>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</si>
  <si>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</si>
  <si>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</si>
  <si>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</si>
  <si>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</si>
  <si>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</si>
  <si>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</si>
  <si>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</si>
  <si>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</si>
  <si>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</si>
  <si>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</si>
  <si>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</si>
  <si>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</si>
  <si>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</si>
  <si>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</si>
  <si>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</si>
  <si>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</si>
  <si>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</si>
  <si>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</si>
  <si>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</si>
  <si>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</si>
  <si>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</si>
  <si>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</si>
  <si>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</si>
  <si>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</si>
  <si>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</si>
  <si>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</si>
  <si>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</si>
  <si>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</si>
  <si>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</si>
  <si>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</si>
  <si>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</si>
  <si>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</si>
  <si>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</si>
  <si>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</si>
  <si>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</si>
  <si>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</si>
  <si>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</si>
  <si>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</si>
  <si>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</si>
  <si>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</si>
  <si>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</si>
  <si>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</si>
  <si>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</si>
  <si>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</si>
  <si>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</si>
  <si>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</si>
  <si>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</si>
  <si>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</si>
  <si>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</si>
  <si>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</si>
  <si>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</si>
  <si>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</si>
  <si>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</si>
  <si>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</si>
  <si>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</si>
  <si>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</si>
  <si>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</si>
  <si>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</si>
  <si>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</si>
  <si>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</si>
  <si>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</si>
  <si>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</si>
  <si>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</si>
  <si>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</si>
  <si>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</si>
  <si>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</si>
  <si>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</si>
  <si>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</si>
  <si>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</si>
  <si>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</si>
  <si>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</si>
  <si>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</si>
  <si>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</si>
  <si>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</si>
  <si>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</si>
  <si>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</si>
  <si>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</si>
  <si>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</si>
  <si>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</si>
  <si>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</si>
  <si>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</si>
  <si>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</si>
  <si>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</si>
  <si>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</si>
  <si>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</si>
  <si>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</si>
  <si>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</si>
  <si>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</si>
  <si>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</si>
  <si>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</si>
  <si>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</si>
  <si>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</si>
  <si>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</si>
  <si>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</si>
  <si>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</si>
  <si>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</si>
  <si>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</si>
  <si>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</si>
  <si>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</si>
  <si>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</si>
  <si>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</si>
  <si>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</si>
  <si>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</si>
  <si>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</si>
  <si>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</si>
  <si>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</si>
  <si>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</si>
  <si>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</si>
  <si>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</si>
  <si>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</si>
  <si>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</si>
  <si>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</si>
  <si>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</si>
  <si>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</si>
  <si>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</si>
  <si>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</si>
  <si>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</si>
  <si>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</si>
  <si>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</si>
  <si>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</si>
  <si>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</si>
  <si>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</si>
  <si>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</si>
  <si>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</si>
  <si>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</si>
  <si>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</si>
  <si>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</si>
  <si>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</si>
  <si>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</si>
  <si>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</si>
  <si>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</si>
  <si>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</si>
  <si>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</si>
  <si>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</si>
  <si>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</si>
  <si>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</si>
  <si>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</si>
  <si>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</si>
  <si>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</si>
  <si>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</si>
  <si>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</si>
  <si>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</si>
  <si>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</si>
  <si>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</si>
  <si>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</si>
  <si>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</si>
  <si>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</si>
  <si>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</si>
  <si>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</si>
  <si>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</si>
  <si>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</si>
  <si>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</si>
  <si>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</si>
  <si>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</si>
  <si>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</si>
  <si>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</si>
  <si>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</si>
  <si>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</si>
  <si>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</si>
  <si>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</si>
  <si>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</si>
  <si>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</si>
  <si>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</si>
  <si>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</si>
  <si>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</si>
  <si>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</si>
  <si>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</si>
  <si>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</si>
  <si>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</si>
  <si>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</si>
  <si>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</si>
  <si>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</si>
  <si>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</si>
  <si>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</si>
  <si>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</si>
  <si>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</si>
  <si>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</si>
  <si>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</si>
  <si>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</si>
  <si>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</si>
  <si>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</si>
  <si>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</si>
  <si>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</si>
  <si>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</si>
  <si>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</si>
  <si>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</si>
  <si>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</si>
  <si>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</si>
  <si>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</si>
  <si>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</si>
  <si>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</si>
  <si>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</si>
  <si>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</si>
  <si>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</si>
  <si>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</si>
  <si>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</si>
  <si>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</si>
  <si>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</si>
  <si>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</si>
  <si>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</si>
  <si>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</si>
  <si>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</si>
  <si>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</si>
  <si>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</si>
  <si>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</si>
  <si>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</si>
  <si>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</si>
  <si>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</si>
  <si>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</si>
  <si>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</si>
  <si>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</si>
  <si>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</si>
  <si>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</si>
  <si>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</si>
  <si>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</si>
  <si>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</si>
  <si>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</si>
  <si>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</si>
  <si>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</si>
  <si>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</si>
  <si>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</si>
  <si>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</si>
  <si>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</si>
  <si>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</si>
  <si>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</si>
  <si>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</si>
  <si>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</si>
  <si>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</si>
  <si>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</si>
  <si>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</si>
  <si>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</si>
  <si>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</si>
  <si>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</si>
  <si>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</si>
  <si>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</si>
  <si>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</si>
  <si>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</si>
  <si>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</si>
  <si>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</si>
  <si>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</si>
  <si>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</si>
  <si>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</si>
  <si>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</si>
  <si>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</si>
  <si>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</si>
  <si>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</si>
  <si>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</si>
  <si>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</si>
  <si>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</si>
  <si>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</si>
  <si>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</si>
  <si>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</si>
  <si>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</si>
  <si>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</si>
  <si>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</si>
  <si>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</si>
  <si>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</si>
  <si>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</si>
  <si>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</si>
  <si>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</si>
  <si>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</si>
  <si>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</si>
  <si>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</si>
  <si>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</si>
  <si>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</si>
  <si>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</si>
  <si>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</si>
  <si>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</si>
  <si>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</si>
  <si>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</si>
  <si>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</si>
  <si>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</si>
  <si>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</si>
  <si>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</si>
  <si>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</si>
  <si>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</si>
  <si>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</si>
  <si>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</si>
  <si>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</si>
  <si>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</si>
  <si>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</si>
  <si>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</si>
  <si>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</si>
  <si>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</si>
  <si>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</si>
  <si>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</si>
  <si>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</si>
  <si>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</si>
  <si>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</si>
  <si>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</si>
  <si>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</si>
  <si>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</si>
  <si>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</si>
  <si>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</si>
  <si>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</si>
  <si>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</si>
  <si>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</si>
  <si>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</si>
  <si>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</si>
  <si>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</si>
  <si>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</si>
  <si>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</si>
  <si>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</si>
  <si>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</si>
  <si>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</si>
  <si>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</si>
  <si>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</si>
  <si>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</si>
  <si>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</si>
  <si>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</si>
  <si>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</si>
  <si>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</si>
  <si>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</si>
  <si>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</si>
  <si>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</si>
  <si>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</si>
  <si>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</si>
  <si>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</si>
  <si>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</si>
  <si>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</si>
  <si>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</si>
  <si>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</si>
  <si>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</si>
  <si>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</si>
  <si>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</si>
  <si>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</si>
  <si>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</si>
  <si>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</si>
  <si>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</si>
  <si>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</si>
  <si>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</si>
  <si>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</si>
  <si>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</si>
  <si>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</si>
  <si>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</si>
  <si>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</si>
  <si>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</si>
  <si>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</si>
  <si>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</si>
  <si>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</si>
  <si>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</si>
  <si>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</si>
  <si>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</si>
  <si>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</si>
  <si>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</si>
  <si>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</si>
  <si>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</si>
  <si>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</si>
  <si>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</si>
  <si>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</si>
  <si>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</si>
  <si>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</si>
  <si>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</si>
  <si>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</si>
  <si>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</si>
  <si>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</si>
  <si>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</si>
  <si>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</si>
  <si>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</si>
  <si>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</si>
  <si>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</si>
  <si>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</si>
  <si>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</si>
  <si>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</si>
  <si>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</si>
  <si>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</si>
  <si>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</si>
  <si>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</si>
  <si>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</si>
  <si>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</si>
  <si>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</si>
  <si>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</si>
  <si>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</si>
  <si>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</si>
  <si>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</si>
  <si>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</si>
  <si>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</si>
  <si>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</si>
  <si>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</si>
  <si>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</si>
  <si>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</si>
  <si>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</si>
  <si>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</si>
  <si>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</si>
  <si>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</si>
  <si>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</si>
  <si>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</si>
  <si>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</si>
  <si>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</si>
  <si>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</si>
  <si>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</si>
  <si>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</si>
  <si>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</si>
  <si>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</si>
  <si>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</si>
  <si>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</si>
  <si>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</si>
  <si>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</si>
  <si>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</si>
  <si>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</si>
  <si>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</si>
  <si>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</si>
  <si>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</si>
  <si>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</si>
  <si>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</si>
  <si>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</si>
  <si>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</si>
  <si>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</si>
  <si>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</si>
  <si>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</si>
  <si>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</si>
  <si>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</si>
  <si>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</si>
  <si>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</si>
  <si>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</si>
  <si>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</si>
  <si>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</si>
  <si>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</si>
  <si>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</si>
  <si>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</si>
  <si>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</si>
  <si>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</si>
  <si>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</si>
  <si>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</si>
  <si>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</si>
  <si>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</si>
  <si>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</si>
  <si>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</si>
  <si>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</si>
  <si>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</si>
  <si>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</si>
  <si>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</si>
  <si>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</si>
  <si>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</si>
  <si>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</si>
  <si>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</si>
  <si>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</si>
  <si>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</si>
  <si>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</si>
  <si>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</si>
  <si>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</si>
  <si>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</si>
  <si>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</si>
  <si>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</si>
  <si>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</si>
  <si>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</si>
  <si>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</si>
  <si>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</si>
  <si>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</si>
  <si>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</si>
  <si>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</si>
  <si>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</si>
  <si>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</si>
  <si>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</si>
  <si>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</si>
  <si>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</si>
  <si>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</si>
  <si>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</si>
  <si>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</si>
  <si>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</si>
  <si>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</si>
  <si>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</si>
  <si>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</si>
  <si>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</si>
  <si>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</si>
  <si>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</si>
  <si>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</si>
  <si>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</si>
  <si>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</si>
  <si>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</si>
  <si>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</si>
  <si>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</si>
  <si>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</si>
  <si>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</si>
  <si>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</si>
  <si>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</si>
  <si>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</si>
  <si>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</si>
  <si>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</si>
  <si>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</si>
  <si>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</si>
  <si>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</si>
  <si>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</si>
  <si>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</si>
  <si>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</si>
  <si>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</si>
  <si>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</si>
  <si>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</si>
  <si>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</si>
  <si>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</si>
  <si>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</si>
  <si>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</si>
  <si>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</si>
  <si>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</si>
  <si>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</si>
  <si>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</si>
  <si>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</si>
  <si>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</si>
  <si>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</si>
  <si>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</si>
  <si>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</si>
  <si>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</si>
  <si>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</si>
  <si>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</si>
  <si>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</si>
  <si>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</si>
  <si>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</si>
  <si>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</si>
  <si>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</si>
  <si>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</si>
  <si>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</si>
  <si>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</si>
  <si>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</si>
  <si>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</si>
  <si>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</si>
  <si>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</si>
  <si>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</si>
  <si>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</si>
  <si>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</si>
  <si>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</si>
  <si>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</si>
  <si>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</si>
  <si>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</si>
  <si>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</si>
  <si>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</si>
  <si>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</si>
  <si>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</si>
  <si>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</si>
  <si>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</si>
  <si>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</si>
  <si>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</si>
  <si>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</si>
  <si>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</si>
  <si>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</si>
  <si>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</si>
  <si>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</si>
  <si>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</si>
  <si>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</si>
  <si>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</si>
  <si>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</si>
  <si>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</si>
  <si>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</si>
  <si>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</si>
  <si>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</si>
  <si>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</si>
  <si>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</si>
  <si>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</si>
  <si>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</si>
  <si>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</si>
  <si>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</si>
  <si>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</si>
  <si>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</si>
  <si>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</si>
  <si>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</si>
  <si>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</si>
  <si>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</si>
  <si>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</si>
  <si>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</si>
  <si>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</si>
  <si>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</si>
  <si>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</si>
  <si>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</si>
  <si>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</si>
  <si>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</si>
  <si>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</si>
  <si>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</si>
  <si>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</si>
  <si>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</si>
  <si>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</si>
  <si>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</si>
  <si>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</si>
  <si>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</si>
  <si>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</si>
  <si>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</si>
  <si>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</si>
  <si>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</si>
  <si>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</si>
  <si>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</si>
  <si>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</si>
  <si>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</si>
  <si>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</si>
  <si>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</si>
  <si>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</si>
  <si>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</si>
  <si>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</si>
  <si>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</si>
  <si>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</si>
  <si>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</si>
  <si>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</si>
  <si>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</si>
  <si>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</si>
  <si>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</si>
  <si>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</si>
  <si>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</si>
  <si>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</si>
  <si>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</si>
  <si>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</si>
  <si>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</si>
  <si>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</si>
  <si>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</si>
  <si>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</si>
  <si>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</si>
  <si>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</si>
  <si>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</si>
  <si>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</si>
  <si>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</si>
  <si>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</si>
  <si>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</si>
  <si>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</si>
  <si>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</si>
  <si>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</si>
  <si>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</si>
  <si>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</si>
  <si>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</si>
  <si>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</si>
  <si>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</si>
  <si>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</si>
  <si>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</si>
  <si>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</si>
  <si>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</si>
  <si>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</si>
  <si>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</si>
  <si>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</si>
  <si>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</si>
  <si>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</si>
  <si>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</si>
  <si>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</si>
  <si>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</si>
  <si>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</si>
  <si>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</si>
  <si>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</si>
  <si>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</si>
  <si>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</si>
  <si>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</si>
  <si>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</si>
  <si>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</si>
  <si>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</si>
  <si>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</si>
  <si>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</si>
  <si>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</si>
  <si>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</si>
  <si>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</si>
  <si>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</si>
  <si>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</si>
  <si>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</si>
  <si>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</si>
  <si>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</si>
  <si>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</si>
  <si>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</si>
  <si>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</si>
  <si>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</si>
  <si>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</si>
  <si>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</si>
  <si>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</si>
  <si>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</si>
  <si>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</si>
  <si>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</si>
  <si>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</si>
  <si>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</si>
  <si>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</si>
  <si>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</si>
  <si>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</si>
  <si>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</si>
  <si>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</si>
  <si>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</si>
  <si>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</si>
  <si>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</si>
  <si>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</si>
  <si>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</si>
  <si>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</si>
  <si>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</si>
  <si>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</si>
  <si>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</si>
  <si>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</si>
  <si>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</si>
  <si>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</si>
  <si>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</si>
  <si>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</si>
  <si>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</si>
  <si>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</si>
  <si>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</si>
  <si>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</si>
  <si>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</si>
  <si>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</si>
  <si>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</si>
  <si>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</si>
  <si>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</si>
  <si>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</si>
  <si>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</si>
  <si>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</si>
  <si>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</si>
  <si>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</si>
  <si>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</si>
  <si>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</si>
  <si>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</si>
  <si>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</si>
  <si>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</si>
  <si>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</si>
  <si>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</si>
  <si>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</si>
  <si>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</si>
  <si>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</si>
  <si>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</si>
  <si>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</si>
  <si>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</si>
  <si>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</si>
  <si>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</si>
  <si>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</si>
  <si>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</si>
  <si>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</si>
  <si>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</si>
  <si>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</si>
  <si>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</si>
  <si>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</si>
  <si>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</si>
  <si>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</si>
  <si>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</si>
  <si>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</si>
  <si>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</si>
  <si>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</si>
  <si>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</si>
  <si>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</si>
  <si>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</si>
  <si>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</si>
  <si>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</si>
  <si>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</si>
  <si>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</si>
  <si>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</si>
  <si>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</si>
  <si>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</si>
  <si>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</si>
  <si>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</si>
  <si>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</si>
  <si>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</si>
  <si>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</si>
  <si>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</si>
  <si>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</si>
  <si>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</si>
  <si>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</si>
  <si>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</si>
  <si>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</si>
  <si>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</si>
  <si>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</si>
  <si>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</si>
  <si>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</si>
  <si>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</si>
  <si>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</si>
  <si>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</si>
  <si>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</si>
  <si>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</si>
  <si>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</si>
  <si>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</si>
  <si>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</si>
  <si>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</si>
  <si>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</si>
  <si>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</si>
  <si>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</si>
  <si>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</si>
  <si>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</si>
  <si>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</si>
  <si>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</si>
  <si>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</si>
  <si>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</si>
  <si>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</si>
  <si>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</si>
  <si>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</si>
  <si>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</si>
  <si>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</si>
  <si>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</si>
  <si>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</si>
  <si>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</si>
  <si>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</si>
  <si>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</si>
  <si>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</si>
  <si>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</si>
  <si>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</si>
  <si>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</si>
  <si>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</si>
  <si>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</si>
  <si>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</si>
  <si>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</si>
  <si>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</si>
  <si>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</si>
  <si>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</si>
  <si>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</si>
  <si>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</si>
  <si>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</si>
  <si>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</si>
  <si>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</si>
  <si>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</si>
  <si>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</si>
  <si>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</si>
  <si>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</si>
  <si>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</si>
  <si>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</si>
  <si>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</si>
  <si>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</si>
  <si>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</si>
  <si>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</si>
  <si>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</si>
  <si>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</si>
  <si>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</si>
  <si>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</si>
  <si>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</si>
  <si>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</si>
  <si>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</si>
  <si>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</si>
  <si>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</si>
  <si>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</si>
  <si>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</si>
  <si>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</si>
  <si>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</si>
  <si>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</si>
  <si>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</si>
  <si>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</si>
  <si>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</si>
  <si>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</si>
  <si>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</si>
  <si>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</si>
  <si>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</si>
  <si>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</si>
  <si>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</si>
  <si>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</si>
  <si>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</si>
  <si>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</si>
  <si>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</si>
  <si>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</si>
  <si>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</si>
  <si>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</si>
  <si>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</si>
  <si>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</si>
  <si>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</si>
  <si>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</si>
  <si>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</si>
  <si>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</si>
  <si>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</si>
  <si>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</si>
  <si>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</si>
  <si>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</si>
  <si>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</si>
  <si>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</si>
  <si>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</si>
  <si>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</si>
  <si>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</si>
  <si>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</si>
  <si>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</si>
  <si>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</si>
  <si>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</si>
  <si>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</si>
  <si>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</si>
  <si>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</si>
  <si>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</si>
  <si>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</si>
  <si>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</si>
  <si>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</si>
  <si>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</si>
  <si>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</si>
  <si>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</si>
  <si>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</si>
  <si>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</si>
  <si>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</si>
  <si>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</si>
  <si>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</si>
  <si>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</si>
  <si>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</si>
  <si>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</si>
  <si>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</si>
  <si>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</si>
  <si>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</si>
  <si>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</si>
  <si>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</si>
  <si>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</si>
  <si>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</si>
  <si>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</si>
  <si>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</si>
  <si>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</si>
  <si>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</si>
  <si>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</si>
  <si>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</si>
  <si>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</si>
  <si>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</si>
  <si>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</si>
  <si>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</si>
  <si>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</si>
  <si>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</si>
  <si>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</si>
  <si>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</si>
  <si>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</si>
  <si>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</si>
  <si>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</si>
  <si>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</si>
  <si>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</si>
  <si>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</si>
  <si>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</si>
  <si>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</si>
  <si>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</si>
  <si>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</si>
  <si>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</si>
  <si>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</si>
  <si>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</si>
  <si>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</si>
  <si>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</si>
  <si>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</si>
  <si>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</si>
  <si>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</si>
  <si>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</si>
  <si>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</si>
  <si>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</si>
  <si>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</si>
  <si>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</si>
  <si>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</si>
  <si>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</si>
  <si>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</si>
  <si>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</si>
  <si>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</si>
  <si>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</si>
  <si>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</si>
  <si>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</si>
  <si>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</si>
  <si>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</si>
  <si>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</si>
  <si>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</si>
  <si>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</si>
  <si>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</si>
  <si>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</si>
  <si>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</si>
  <si>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</si>
  <si>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</si>
  <si>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</si>
  <si>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</si>
  <si>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</si>
  <si>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</si>
  <si>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</si>
  <si>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</si>
  <si>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</si>
  <si>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</si>
  <si>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</si>
  <si>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</si>
  <si>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</si>
  <si>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</si>
  <si>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</si>
  <si>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</si>
  <si>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</si>
  <si>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</si>
  <si>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</si>
  <si>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</si>
  <si>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</si>
  <si>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</si>
  <si>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</si>
  <si>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</si>
  <si>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</si>
  <si>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</si>
  <si>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</si>
  <si>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</si>
  <si>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</si>
  <si>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</si>
  <si>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</si>
  <si>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</si>
  <si>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</si>
  <si>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</si>
  <si>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</si>
  <si>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</si>
  <si>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</si>
  <si>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</si>
  <si>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</si>
  <si>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</si>
  <si>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</si>
  <si>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</si>
  <si>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</si>
  <si>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</si>
  <si>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</si>
  <si>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</si>
  <si>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</si>
  <si>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</si>
  <si>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</si>
  <si>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</si>
  <si>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</si>
  <si>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</si>
  <si>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</si>
  <si>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</si>
  <si>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</si>
  <si>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</si>
  <si>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</si>
  <si>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</si>
  <si>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</si>
  <si>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</si>
  <si>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</si>
  <si>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</si>
  <si>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</si>
  <si>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</si>
  <si>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</si>
  <si>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</si>
  <si>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</si>
  <si>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</si>
  <si>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</si>
  <si>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</si>
  <si>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</si>
  <si>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</si>
  <si>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</si>
  <si>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</si>
  <si>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</si>
  <si>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</si>
  <si>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</si>
  <si>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</si>
  <si>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</si>
  <si>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</si>
  <si>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</si>
  <si>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</si>
  <si>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</si>
  <si>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</si>
  <si>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</si>
  <si>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</si>
  <si>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</si>
  <si>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</si>
  <si>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</si>
  <si>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</si>
  <si>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</si>
  <si>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</si>
  <si>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</si>
  <si>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</si>
  <si>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</si>
  <si>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</si>
  <si>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</si>
  <si>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</si>
  <si>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</si>
  <si>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</si>
  <si>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</si>
  <si>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</si>
  <si>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</si>
  <si>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</si>
  <si>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</si>
  <si>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</si>
  <si>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</si>
  <si>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</si>
  <si>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</si>
  <si>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</si>
  <si>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</si>
  <si>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</si>
  <si>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</si>
  <si>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</si>
  <si>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</si>
  <si>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</si>
  <si>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</si>
  <si>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</si>
  <si>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</si>
  <si>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</si>
  <si>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</si>
  <si>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</si>
  <si>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</si>
  <si>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</si>
  <si>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</si>
  <si>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</si>
  <si>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</si>
  <si>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</si>
  <si>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</si>
  <si>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</si>
  <si>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</si>
  <si>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</si>
  <si>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</si>
  <si>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</si>
  <si>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</si>
  <si>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</si>
  <si>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</si>
  <si>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</si>
  <si>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</si>
  <si>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</si>
  <si>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</si>
  <si>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</si>
  <si>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</si>
  <si>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</si>
  <si>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</si>
  <si>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</si>
  <si>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</si>
  <si>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</si>
  <si>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</si>
  <si>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</si>
  <si>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</si>
  <si>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</si>
  <si>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</si>
  <si>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</si>
  <si>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</si>
  <si>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</si>
  <si>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</si>
  <si>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</si>
  <si>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</si>
  <si>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</si>
  <si>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</si>
  <si>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</si>
  <si>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</si>
  <si>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</si>
  <si>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</si>
  <si>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</si>
  <si>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</si>
  <si>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</si>
  <si>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</si>
  <si>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</si>
  <si>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</si>
  <si>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</si>
  <si>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</si>
  <si>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</si>
  <si>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</si>
  <si>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</si>
  <si>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</si>
  <si>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</si>
  <si>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</si>
  <si>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</si>
  <si>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</si>
  <si>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</si>
  <si>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</si>
  <si>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</si>
  <si>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</si>
  <si>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</si>
  <si>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</si>
  <si>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</si>
  <si>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</si>
  <si>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</si>
  <si>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</si>
  <si>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</si>
  <si>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</si>
  <si>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</si>
  <si>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</si>
  <si>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</si>
  <si>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</si>
  <si>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</si>
  <si>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</si>
  <si>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</si>
  <si>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</si>
  <si>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</si>
  <si>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</si>
  <si>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</si>
  <si>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</si>
  <si>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</si>
  <si>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</si>
  <si>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</si>
  <si>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</si>
  <si>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</si>
  <si>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</si>
  <si>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</si>
  <si>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</si>
  <si>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</si>
  <si>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</si>
  <si>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</si>
  <si>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</si>
  <si>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</si>
  <si>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</si>
  <si>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</si>
  <si>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</si>
  <si>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</si>
  <si>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</si>
  <si>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</si>
  <si>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</si>
  <si>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</si>
  <si>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</si>
  <si>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</si>
  <si>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</si>
  <si>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</si>
  <si>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</si>
  <si>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</si>
  <si>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</si>
  <si>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</si>
  <si>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</si>
  <si>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</si>
  <si>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</si>
  <si>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</si>
  <si>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</si>
  <si>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</si>
  <si>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</si>
  <si>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</si>
  <si>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</si>
  <si>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</si>
  <si>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</si>
  <si>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</si>
  <si>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</si>
  <si>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</si>
  <si>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</si>
  <si>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</si>
  <si>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</si>
  <si>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</si>
  <si>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</si>
  <si>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</si>
  <si>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</si>
  <si>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</si>
  <si>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</si>
  <si>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</si>
  <si>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</si>
  <si>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</si>
  <si>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</si>
  <si>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</si>
  <si>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</si>
  <si>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</si>
  <si>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</si>
  <si>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</si>
  <si>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</si>
  <si>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</si>
  <si>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</si>
  <si>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</si>
  <si>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</si>
  <si>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</si>
  <si>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</si>
  <si>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</si>
  <si>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</si>
  <si>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</si>
  <si>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</si>
  <si>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</si>
  <si>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</si>
  <si>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</si>
  <si>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</si>
  <si>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</si>
  <si>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</si>
  <si>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</si>
  <si>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</si>
  <si>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</si>
  <si>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</si>
  <si>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</si>
  <si>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</si>
  <si>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</si>
  <si>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</si>
  <si>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</si>
  <si>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</si>
  <si>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</si>
  <si>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</si>
  <si>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</si>
  <si>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</si>
  <si>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</si>
  <si>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</si>
  <si>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</si>
  <si>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</si>
  <si>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</si>
  <si>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</si>
  <si>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</si>
  <si>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</si>
  <si>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</si>
  <si>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</si>
  <si>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</si>
  <si>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</si>
  <si>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</si>
  <si>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</si>
  <si>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</si>
  <si>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</si>
  <si>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</si>
  <si>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</si>
  <si>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</si>
  <si>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</si>
  <si>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</si>
  <si>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</si>
  <si>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</si>
  <si>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</si>
  <si>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</si>
  <si>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</si>
  <si>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</si>
  <si>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</si>
  <si>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</si>
  <si>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</si>
  <si>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</si>
  <si>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</si>
  <si>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</si>
  <si>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</si>
  <si>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</si>
  <si>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</si>
  <si>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</si>
  <si>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</si>
  <si>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</si>
  <si>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</si>
  <si>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</si>
  <si>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</si>
  <si>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</si>
  <si>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</si>
  <si>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</si>
  <si>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</si>
  <si>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</si>
  <si>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</si>
  <si>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</si>
  <si>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</si>
  <si>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</si>
  <si>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</si>
  <si>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</si>
  <si>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</si>
  <si>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</si>
  <si>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</si>
  <si>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</si>
  <si>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</si>
  <si>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</si>
  <si>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</si>
  <si>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</si>
  <si>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</si>
  <si>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</si>
  <si>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</si>
  <si>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</si>
  <si>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</si>
  <si>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</si>
  <si>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</si>
  <si>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</si>
  <si>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</si>
  <si>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</si>
  <si>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</si>
  <si>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</si>
  <si>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</si>
  <si>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</si>
  <si>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</si>
  <si>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</si>
  <si>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</si>
  <si>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</si>
  <si>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</si>
  <si>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</si>
  <si>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</si>
  <si>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</si>
  <si>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</si>
  <si>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</si>
  <si>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</si>
  <si>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</si>
  <si>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</si>
  <si>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</si>
  <si>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</si>
  <si>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</si>
  <si>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</si>
  <si>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</si>
  <si>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</si>
  <si>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</si>
  <si>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</si>
  <si>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</si>
  <si>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</si>
  <si>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</si>
  <si>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</si>
  <si>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</si>
  <si>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</si>
  <si>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</si>
  <si>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</si>
  <si>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</si>
  <si>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</si>
  <si>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</si>
  <si>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</si>
  <si>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</si>
  <si>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</si>
  <si>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</si>
  <si>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</si>
  <si>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</si>
  <si>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</si>
  <si>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</si>
  <si>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</si>
  <si>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</si>
  <si>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</si>
  <si>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</si>
  <si>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</si>
  <si>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</si>
  <si>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</si>
  <si>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</si>
  <si>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</si>
  <si>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</si>
  <si>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</si>
  <si>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</si>
  <si>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</si>
  <si>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</si>
  <si>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</si>
  <si>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</si>
  <si>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</si>
  <si>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</si>
  <si>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</si>
  <si>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</si>
  <si>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</si>
  <si>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</si>
  <si>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</si>
  <si>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</si>
  <si>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</si>
  <si>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</si>
  <si>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</si>
  <si>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</si>
  <si>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</si>
  <si>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</si>
  <si>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</si>
  <si>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</si>
  <si>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</si>
  <si>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</si>
  <si>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</si>
  <si>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</si>
  <si>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</si>
  <si>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</si>
  <si>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</si>
  <si>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</si>
  <si>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</si>
  <si>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</si>
  <si>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</si>
  <si>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</si>
  <si>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</si>
  <si>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</si>
  <si>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</si>
  <si>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</si>
  <si>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</si>
  <si>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</si>
  <si>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</si>
  <si>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</si>
  <si>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</si>
  <si>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</si>
  <si>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</si>
  <si>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</si>
  <si>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</si>
  <si>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</si>
  <si>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</si>
  <si>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</si>
  <si>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</si>
  <si>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</si>
  <si>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</si>
  <si>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</si>
  <si>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</si>
  <si>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</si>
  <si>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</si>
  <si>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</si>
  <si>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</si>
  <si>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</si>
  <si>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</si>
  <si>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</si>
  <si>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</si>
  <si>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</si>
  <si>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</si>
  <si>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</si>
  <si>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</si>
  <si>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</si>
  <si>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</si>
  <si>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</si>
  <si>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</si>
  <si>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</si>
  <si>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</si>
  <si>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</si>
  <si>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</si>
  <si>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</si>
  <si>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</si>
  <si>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</si>
  <si>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</si>
  <si>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</si>
  <si>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</si>
  <si>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</si>
  <si>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</si>
  <si>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</si>
  <si>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</si>
  <si>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</si>
  <si>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</si>
  <si>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</si>
  <si>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</si>
  <si>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</si>
  <si>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</si>
  <si>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</si>
  <si>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</si>
  <si>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</si>
  <si>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</si>
  <si>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</si>
  <si>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</si>
  <si>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</si>
  <si>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</si>
  <si>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</si>
  <si>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</si>
  <si>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</si>
  <si>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</si>
  <si>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</si>
  <si>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</si>
  <si>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</si>
  <si>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</si>
  <si>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</si>
  <si>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</si>
  <si>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</si>
  <si>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</si>
  <si>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</si>
  <si>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</si>
  <si>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</si>
  <si>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</si>
  <si>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</si>
  <si>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</si>
  <si>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</si>
  <si>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</si>
  <si>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</si>
  <si>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</si>
  <si>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</si>
  <si>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</si>
  <si>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</si>
  <si>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</si>
  <si>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</si>
  <si>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</si>
  <si>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</si>
  <si>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</si>
  <si>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</si>
  <si>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</si>
  <si>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</si>
  <si>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</si>
  <si>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</si>
  <si>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</si>
  <si>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</si>
  <si>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</si>
  <si>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</si>
  <si>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</si>
  <si>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</si>
  <si>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</si>
  <si>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</si>
  <si>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</si>
  <si>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</si>
  <si>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</si>
  <si>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</si>
  <si>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</si>
  <si>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</si>
  <si>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</si>
  <si>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</si>
  <si>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</si>
  <si>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</si>
  <si>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</si>
  <si>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</si>
  <si>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</si>
  <si>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</si>
  <si>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</si>
  <si>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</si>
  <si>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</si>
  <si>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</si>
  <si>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</si>
  <si>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</si>
  <si>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</si>
  <si>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</si>
  <si>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</si>
  <si>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</si>
  <si>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</si>
  <si>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</si>
  <si>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</si>
  <si>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</si>
  <si>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</si>
  <si>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</si>
  <si>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</si>
  <si>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</si>
  <si>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</si>
  <si>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</si>
  <si>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</si>
  <si>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</si>
  <si>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</si>
  <si>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</si>
  <si>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</si>
  <si>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</si>
  <si>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</si>
  <si>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</si>
  <si>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</si>
  <si>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</si>
  <si>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</si>
  <si>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</si>
  <si>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</si>
  <si>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</si>
  <si>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</si>
  <si>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</si>
  <si>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</si>
  <si>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</si>
  <si>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</si>
  <si>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</si>
  <si>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</si>
  <si>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</si>
  <si>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</si>
  <si>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</si>
  <si>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</si>
  <si>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</si>
  <si>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</si>
  <si>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</si>
  <si>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</si>
  <si>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</si>
  <si>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</si>
  <si>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</si>
  <si>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</si>
  <si>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</si>
  <si>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</si>
  <si>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</si>
  <si>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</si>
  <si>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</si>
  <si>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</si>
  <si>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</si>
  <si>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</si>
  <si>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</si>
  <si>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</si>
  <si>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</si>
  <si>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</si>
  <si>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</si>
  <si>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</si>
  <si>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</si>
  <si>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</si>
  <si>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</si>
  <si>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</si>
  <si>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</si>
  <si>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</si>
  <si>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</si>
  <si>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</si>
  <si>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</si>
  <si>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</si>
  <si>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</si>
  <si>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</si>
  <si>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</si>
  <si>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</si>
  <si>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</si>
  <si>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</si>
  <si>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</si>
  <si>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</si>
  <si>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</si>
  <si>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</si>
  <si>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</si>
  <si>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</si>
  <si>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</si>
  <si>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</si>
  <si>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</si>
  <si>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</si>
  <si>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</si>
  <si>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</si>
  <si>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</si>
  <si>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</si>
  <si>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</si>
  <si>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</si>
  <si>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</si>
  <si>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</si>
  <si>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</si>
  <si>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</si>
  <si>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</si>
  <si>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</si>
  <si>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</si>
  <si>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</si>
  <si>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</si>
  <si>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</si>
  <si>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</si>
  <si>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</si>
  <si>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</si>
  <si>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</si>
  <si>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</si>
  <si>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</si>
  <si>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</si>
  <si>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</si>
  <si>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</si>
  <si>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</si>
  <si>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</si>
  <si>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</si>
  <si>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</si>
  <si>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</si>
  <si>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</si>
  <si>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</si>
  <si>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</si>
  <si>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</si>
  <si>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</si>
  <si>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</si>
  <si>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</si>
  <si>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</si>
  <si>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</si>
  <si>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</si>
  <si>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</si>
  <si>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</si>
  <si>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</si>
  <si>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</si>
  <si>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</si>
  <si>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</si>
  <si>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</si>
  <si>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</si>
  <si>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</si>
  <si>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</si>
  <si>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</si>
  <si>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</si>
  <si>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</si>
  <si>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</si>
  <si>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</si>
  <si>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</si>
  <si>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</si>
  <si>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</si>
  <si>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</si>
  <si>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</si>
  <si>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</si>
  <si>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</si>
  <si>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</si>
  <si>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</si>
  <si>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</si>
  <si>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</si>
  <si>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</si>
  <si>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</si>
  <si>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</si>
  <si>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</si>
  <si>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</si>
  <si>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</si>
  <si>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</si>
  <si>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</si>
  <si>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</si>
  <si>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</si>
  <si>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</si>
  <si>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</si>
  <si>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</si>
  <si>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</si>
  <si>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</si>
  <si>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</si>
  <si>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</si>
  <si>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</si>
  <si>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</si>
  <si>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</si>
  <si>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</si>
  <si>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</si>
  <si>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</si>
  <si>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</si>
  <si>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</si>
  <si>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</si>
  <si>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</si>
  <si>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</si>
  <si>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</si>
  <si>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</si>
  <si>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</si>
  <si>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</si>
  <si>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</si>
  <si>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</si>
  <si>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</si>
  <si>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</si>
  <si>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</si>
  <si>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</si>
  <si>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</si>
  <si>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</si>
  <si>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</si>
  <si>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</si>
  <si>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</si>
  <si>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</si>
  <si>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</si>
  <si>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</si>
  <si>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</si>
  <si>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</si>
  <si>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</si>
  <si>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</si>
  <si>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</si>
  <si>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</si>
  <si>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</si>
  <si>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</si>
  <si>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</si>
  <si>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</si>
  <si>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</si>
  <si>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</si>
  <si>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</si>
  <si>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</si>
  <si>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</si>
  <si>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</si>
  <si>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</si>
  <si>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</si>
  <si>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</si>
  <si>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</si>
  <si>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</si>
  <si>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</si>
  <si>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</si>
  <si>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</si>
  <si>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</si>
  <si>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</si>
  <si>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</si>
  <si>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</si>
  <si>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</si>
  <si>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</si>
  <si>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</si>
  <si>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</si>
  <si>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</si>
  <si>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</si>
  <si>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</si>
  <si>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</si>
  <si>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</si>
  <si>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</si>
  <si>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</si>
  <si>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</si>
  <si>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</si>
  <si>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</si>
  <si>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</si>
  <si>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</si>
  <si>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</si>
  <si>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</si>
  <si>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</si>
  <si>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</si>
  <si>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</si>
  <si>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</si>
  <si>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</si>
  <si>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</si>
  <si>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</si>
  <si>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</si>
  <si>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</si>
  <si>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</si>
  <si>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</si>
  <si>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</si>
  <si>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</si>
  <si>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</si>
  <si>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</si>
  <si>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</si>
  <si>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</si>
  <si>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</si>
  <si>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</si>
  <si>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</si>
  <si>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</si>
  <si>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</si>
  <si>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</si>
  <si>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</si>
  <si>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</si>
  <si>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</si>
  <si>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</si>
  <si>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</si>
  <si>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</si>
  <si>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</si>
  <si>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</si>
  <si>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</si>
  <si>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</si>
  <si>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</si>
  <si>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</si>
  <si>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</si>
  <si>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</si>
  <si>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</si>
  <si>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</si>
  <si>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</si>
  <si>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</si>
  <si>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</si>
  <si>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</si>
  <si>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</si>
  <si>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</si>
  <si>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</si>
  <si>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</si>
  <si>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</si>
  <si>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</si>
  <si>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</si>
  <si>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</si>
  <si>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</si>
  <si>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</si>
  <si>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</si>
  <si>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</si>
  <si>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</si>
  <si>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</si>
  <si>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</si>
  <si>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</si>
  <si>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</si>
  <si>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</si>
  <si>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</si>
  <si>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</si>
  <si>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</si>
  <si>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</si>
  <si>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</si>
  <si>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</si>
  <si>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</si>
  <si>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</si>
  <si>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</si>
  <si>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</si>
  <si>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</si>
  <si>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</si>
  <si>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</si>
  <si>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</si>
  <si>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</si>
  <si>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</si>
  <si>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</si>
  <si>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</si>
  <si>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</si>
  <si>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</si>
  <si>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</si>
  <si>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</si>
  <si>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</si>
  <si>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</si>
  <si>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</si>
  <si>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</si>
  <si>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</si>
  <si>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</si>
  <si>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</si>
  <si>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</si>
  <si>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</si>
  <si>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</si>
  <si>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</si>
  <si>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</si>
  <si>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</si>
  <si>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</si>
  <si>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</si>
  <si>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</si>
  <si>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</si>
  <si>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</si>
  <si>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</si>
  <si>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</si>
  <si>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</si>
  <si>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</si>
  <si>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</si>
  <si>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</si>
  <si>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</si>
  <si>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</si>
  <si>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</si>
  <si>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</si>
  <si>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</si>
  <si>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</si>
  <si>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</si>
  <si>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</si>
  <si>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</si>
  <si>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</si>
  <si>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</si>
  <si>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</si>
  <si>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</si>
  <si>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</si>
  <si>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</si>
  <si>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</si>
  <si>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</si>
  <si>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</si>
  <si>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</si>
  <si>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</si>
  <si>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</si>
  <si>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</si>
  <si>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</si>
  <si>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</si>
  <si>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</si>
  <si>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</si>
  <si>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</si>
  <si>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</si>
  <si>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</si>
  <si>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</si>
  <si>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</si>
  <si>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</si>
  <si>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</si>
  <si>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</si>
  <si>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</si>
  <si>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</si>
  <si>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</si>
  <si>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</si>
  <si>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</si>
  <si>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</si>
  <si>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</si>
  <si>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</si>
  <si>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</si>
  <si>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</si>
  <si>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</si>
  <si>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</si>
  <si>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</si>
  <si>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</si>
  <si>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</si>
  <si>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</si>
  <si>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</si>
  <si>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</si>
  <si>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</si>
  <si>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</si>
  <si>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</si>
  <si>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</si>
  <si>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</si>
  <si>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</si>
  <si>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</si>
  <si>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</si>
  <si>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</si>
  <si>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</si>
  <si>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</si>
  <si>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</si>
  <si>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</si>
  <si>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</si>
  <si>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</si>
  <si>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</si>
  <si>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</si>
  <si>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</si>
  <si>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</si>
  <si>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</si>
  <si>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</si>
  <si>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</si>
  <si>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</si>
  <si>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</si>
  <si>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</si>
  <si>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</si>
  <si>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</si>
  <si>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</si>
  <si>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</si>
  <si>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</si>
  <si>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</si>
  <si>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</si>
  <si>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</si>
  <si>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</si>
  <si>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</si>
  <si>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</si>
  <si>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</si>
  <si>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</si>
  <si>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</si>
  <si>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</si>
  <si>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</si>
  <si>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</si>
  <si>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</si>
  <si>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</si>
  <si>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</si>
  <si>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</si>
  <si>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</si>
  <si>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</si>
  <si>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</si>
  <si>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</si>
  <si>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</si>
  <si>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</si>
  <si>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</si>
  <si>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</si>
  <si>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</si>
  <si>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</si>
  <si>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</si>
  <si>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</si>
  <si>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</si>
  <si>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</si>
  <si>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</si>
  <si>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</si>
  <si>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</si>
  <si>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</si>
  <si>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</si>
  <si>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</si>
  <si>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</si>
  <si>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</si>
  <si>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</si>
  <si>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</si>
  <si>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</si>
  <si>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</si>
  <si>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</si>
  <si>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</si>
  <si>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</si>
  <si>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</si>
  <si>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</si>
  <si>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</si>
  <si>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</si>
  <si>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</si>
  <si>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</si>
  <si>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</si>
  <si>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</si>
  <si>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</si>
  <si>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</si>
  <si>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</si>
  <si>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</si>
  <si>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</si>
  <si>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</si>
  <si>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</si>
  <si>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</si>
  <si>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</si>
  <si>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</si>
  <si>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</si>
  <si>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</si>
  <si>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</si>
  <si>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</si>
  <si>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</si>
  <si>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</si>
  <si>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</si>
  <si>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</si>
  <si>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</si>
  <si>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</si>
  <si>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</si>
  <si>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</si>
  <si>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</si>
  <si>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</si>
  <si>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</si>
  <si>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</si>
  <si>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</si>
  <si>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</si>
  <si>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</si>
  <si>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</si>
  <si>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</si>
  <si>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</si>
  <si>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</si>
  <si>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</si>
  <si>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</si>
  <si>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</si>
  <si>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</si>
  <si>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</si>
  <si>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</si>
  <si>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</si>
  <si>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</si>
  <si>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</si>
  <si>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</si>
  <si>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</si>
  <si>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</si>
  <si>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</si>
  <si>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</si>
  <si>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</si>
  <si>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</si>
  <si>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</si>
  <si>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</si>
  <si>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</si>
  <si>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</si>
  <si>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</si>
  <si>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</si>
  <si>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</si>
  <si>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</si>
  <si>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</si>
  <si>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</si>
  <si>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</si>
  <si>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</si>
  <si>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</si>
  <si>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</si>
  <si>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</si>
  <si>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</si>
  <si>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</si>
  <si>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</si>
  <si>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</si>
  <si>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</si>
  <si>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</si>
  <si>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</si>
  <si>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</si>
  <si>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</si>
  <si>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</si>
  <si>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</si>
  <si>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</si>
  <si>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</si>
  <si>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</si>
  <si>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</si>
  <si>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</si>
  <si>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</si>
  <si>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</si>
  <si>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</si>
  <si>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</si>
  <si>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</si>
  <si>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</si>
  <si>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</si>
  <si>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</si>
  <si>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</si>
  <si>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</si>
  <si>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</si>
  <si>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</si>
  <si>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</si>
  <si>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</si>
  <si>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</si>
  <si>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</si>
  <si>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</si>
  <si>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</si>
  <si>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</si>
  <si>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</si>
  <si>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</si>
  <si>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</si>
  <si>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</si>
  <si>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</si>
  <si>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</si>
  <si>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</si>
  <si>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</si>
  <si>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</si>
  <si>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</si>
  <si>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</si>
  <si>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</si>
  <si>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</si>
  <si>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</si>
  <si>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</si>
  <si>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</si>
  <si>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</si>
  <si>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</si>
  <si>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</si>
  <si>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</si>
  <si>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</si>
  <si>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</si>
  <si>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</si>
  <si>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</si>
  <si>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</si>
  <si>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</si>
  <si>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</si>
  <si>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</si>
  <si>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</si>
  <si>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</si>
  <si>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</si>
  <si>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</si>
  <si>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</si>
  <si>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</si>
  <si>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</si>
  <si>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</si>
  <si>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</si>
  <si>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</si>
  <si>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</si>
  <si>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</si>
  <si>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</si>
  <si>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</si>
  <si>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</si>
  <si>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</si>
  <si>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</si>
  <si>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</si>
  <si>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</si>
  <si>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</si>
  <si>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</si>
  <si>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</si>
  <si>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</si>
  <si>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</si>
  <si>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</si>
  <si>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</si>
  <si>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</si>
  <si>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</si>
  <si>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</si>
  <si>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</si>
  <si>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</si>
  <si>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</si>
  <si>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</si>
  <si>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</si>
  <si>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</si>
  <si>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</si>
  <si>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</si>
  <si>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</si>
  <si>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</si>
  <si>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</si>
  <si>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</si>
  <si>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</si>
  <si>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</si>
  <si>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</si>
  <si>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</si>
  <si>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</si>
  <si>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</si>
  <si>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</si>
  <si>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</si>
  <si>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</si>
  <si>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</si>
  <si>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</si>
  <si>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</si>
  <si>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</si>
  <si>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</si>
  <si>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</si>
  <si>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</si>
  <si>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</si>
  <si>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</si>
  <si>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</si>
  <si>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</si>
  <si>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</si>
  <si>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</si>
  <si>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</si>
  <si>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</si>
  <si>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</si>
  <si>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</si>
  <si>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</si>
  <si>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</si>
  <si>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</si>
  <si>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</si>
  <si>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</si>
  <si>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</si>
  <si>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</si>
  <si>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</si>
  <si>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</si>
  <si>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</si>
  <si>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</si>
  <si>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</si>
  <si>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</si>
  <si>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</si>
  <si>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</si>
  <si>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</si>
  <si>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</si>
  <si>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</si>
  <si>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</si>
  <si>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</si>
  <si>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</si>
  <si>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</si>
  <si>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</si>
  <si>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</si>
  <si>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</si>
  <si>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</si>
  <si>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</si>
  <si>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</si>
  <si>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</si>
  <si>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</si>
  <si>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</si>
  <si>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</si>
  <si>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</si>
  <si>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</si>
  <si>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</si>
  <si>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</si>
  <si>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</si>
  <si>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</si>
  <si>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</si>
  <si>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</si>
  <si>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</si>
  <si>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</si>
  <si>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</si>
  <si>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</si>
  <si>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</si>
  <si>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</si>
  <si>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</si>
  <si>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</si>
  <si>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</si>
  <si>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</si>
  <si>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</si>
  <si>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</si>
  <si>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</si>
  <si>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</si>
  <si>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</si>
  <si>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</si>
  <si>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</si>
  <si>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</si>
  <si>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</si>
  <si>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</si>
  <si>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</si>
  <si>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</si>
  <si>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</si>
  <si>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</si>
  <si>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</si>
  <si>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</si>
  <si>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</si>
  <si>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</si>
  <si>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</si>
  <si>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</si>
  <si>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</si>
  <si>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</si>
  <si>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</si>
  <si>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</si>
  <si>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</si>
  <si>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</si>
  <si>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</si>
  <si>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</si>
  <si>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</si>
  <si>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</si>
  <si>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</si>
  <si>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</si>
  <si>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</si>
  <si>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</si>
  <si>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</si>
  <si>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</si>
  <si>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</si>
  <si>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</si>
  <si>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</si>
  <si>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</si>
  <si>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</si>
  <si>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</si>
  <si>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</si>
  <si>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</si>
  <si>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</si>
  <si>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</si>
  <si>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</si>
  <si>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</si>
  <si>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</si>
  <si>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</si>
  <si>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</si>
  <si>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</si>
  <si>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</si>
  <si>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</si>
  <si>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</si>
  <si>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</si>
  <si>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</si>
  <si>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</si>
  <si>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</si>
  <si>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</si>
  <si>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</si>
  <si>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</si>
  <si>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</si>
  <si>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</si>
  <si>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</si>
  <si>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</si>
  <si>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</si>
  <si>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</si>
  <si>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</si>
  <si>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</si>
  <si>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</si>
  <si>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</si>
  <si>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</si>
  <si>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</si>
  <si>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</si>
  <si>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</si>
  <si>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</si>
  <si>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</si>
  <si>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</si>
  <si>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</si>
  <si>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</si>
  <si>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</si>
  <si>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</si>
  <si>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</si>
  <si>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</si>
  <si>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</si>
  <si>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</si>
  <si>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</si>
  <si>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</si>
  <si>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</si>
  <si>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</si>
  <si>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</si>
  <si>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</si>
  <si>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</si>
  <si>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</si>
  <si>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</si>
  <si>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</si>
  <si>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</si>
  <si>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</si>
  <si>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</si>
  <si>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</si>
  <si>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</si>
  <si>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</si>
  <si>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</si>
  <si>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</si>
  <si>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</si>
  <si>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</si>
  <si>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</si>
  <si>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</si>
  <si>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</si>
  <si>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</si>
  <si>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</si>
  <si>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</si>
  <si>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</si>
  <si>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</si>
  <si>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</si>
  <si>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</si>
  <si>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</si>
  <si>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</si>
  <si>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</si>
  <si>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</si>
  <si>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</si>
  <si>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</si>
  <si>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</si>
  <si>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</si>
  <si>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</si>
  <si>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</si>
  <si>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</si>
  <si>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</si>
  <si>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</si>
  <si>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</si>
  <si>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</si>
  <si>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</si>
  <si>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</si>
  <si>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</si>
  <si>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</si>
  <si>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</si>
  <si>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</si>
  <si>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</si>
  <si>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</si>
  <si>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</si>
  <si>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</si>
  <si>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</si>
  <si>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</si>
  <si>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</si>
  <si>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</si>
  <si>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</si>
  <si>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</si>
  <si>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</si>
  <si>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</si>
  <si>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</si>
  <si>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</si>
  <si>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</si>
  <si>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</si>
  <si>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</si>
  <si>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</si>
  <si>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</si>
  <si>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</si>
  <si>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</si>
  <si>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</si>
  <si>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</si>
  <si>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</si>
  <si>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</si>
  <si>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</si>
  <si>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</si>
  <si>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</si>
  <si>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</si>
  <si>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</si>
  <si>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</si>
  <si>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</si>
  <si>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</si>
  <si>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</si>
  <si>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</si>
  <si>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</si>
  <si>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</si>
  <si>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</si>
  <si>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</si>
  <si>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</si>
  <si>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</si>
  <si>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</si>
  <si>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</si>
  <si>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</si>
  <si>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</si>
  <si>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</si>
  <si>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</si>
  <si>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</si>
  <si>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</si>
  <si>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</si>
  <si>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</si>
  <si>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</si>
  <si>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</si>
  <si>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</si>
  <si>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</si>
  <si>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</si>
  <si>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</si>
  <si>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</si>
  <si>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</si>
  <si>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</si>
  <si>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</si>
  <si>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</si>
  <si>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</si>
  <si>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</si>
  <si>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</si>
  <si>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</si>
  <si>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</si>
  <si>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</si>
  <si>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</si>
  <si>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</si>
  <si>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</si>
  <si>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</si>
  <si>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</si>
  <si>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</si>
  <si>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</si>
  <si>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</si>
  <si>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</si>
  <si>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</si>
  <si>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</si>
  <si>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</si>
  <si>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</si>
  <si>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</si>
  <si>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</si>
  <si>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</si>
  <si>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</si>
  <si>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</si>
  <si>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</si>
  <si>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</si>
  <si>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</si>
  <si>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</si>
  <si>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</si>
  <si>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</si>
  <si>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</si>
  <si>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</si>
  <si>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</si>
  <si>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</si>
  <si>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</si>
  <si>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</si>
  <si>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</si>
  <si>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</si>
  <si>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</si>
  <si>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</si>
  <si>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</si>
  <si>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</si>
  <si>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</si>
  <si>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</si>
  <si>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</si>
  <si>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</si>
  <si>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</si>
  <si>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</si>
  <si>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</si>
  <si>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</si>
  <si>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</si>
  <si>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</si>
  <si>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</si>
  <si>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</si>
  <si>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</si>
  <si>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</si>
  <si>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</si>
  <si>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</si>
  <si>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</si>
  <si>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</si>
  <si>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</si>
  <si>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</si>
  <si>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</si>
  <si>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</si>
  <si>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</si>
  <si>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</si>
  <si>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</si>
  <si>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</si>
  <si>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</si>
  <si>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</si>
  <si>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</si>
  <si>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</si>
  <si>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</si>
  <si>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</si>
  <si>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</si>
  <si>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</si>
  <si>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</si>
  <si>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</si>
  <si>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</si>
  <si>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</si>
  <si>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</si>
  <si>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</si>
  <si>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</si>
  <si>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</si>
  <si>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</si>
  <si>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</si>
  <si>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</si>
  <si>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</si>
  <si>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</si>
  <si>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</si>
  <si>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</si>
  <si>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</si>
  <si>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</si>
  <si>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</si>
  <si>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</si>
  <si>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</si>
  <si>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</si>
  <si>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</si>
  <si>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</si>
  <si>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</si>
  <si>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</si>
  <si>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</si>
  <si>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</si>
  <si>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</si>
  <si>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</si>
  <si>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</si>
  <si>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</si>
  <si>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</si>
  <si>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</si>
  <si>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</si>
  <si>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</si>
  <si>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</si>
  <si>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</si>
  <si>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</si>
  <si>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</si>
  <si>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</si>
  <si>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</si>
  <si>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</si>
  <si>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</si>
  <si>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</si>
  <si>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</si>
  <si>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</si>
  <si>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</si>
  <si>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</si>
  <si>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</si>
  <si>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</si>
  <si>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</si>
  <si>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</si>
  <si>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</si>
  <si>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</si>
  <si>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</si>
  <si>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</si>
  <si>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</si>
  <si>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</si>
  <si>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</si>
  <si>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</si>
  <si>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</si>
  <si>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</si>
  <si>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</si>
  <si>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</si>
  <si>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</si>
  <si>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</si>
  <si>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</si>
  <si>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</si>
  <si>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</si>
  <si>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</si>
  <si>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</si>
  <si>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</si>
  <si>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</si>
  <si>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</si>
  <si>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</si>
  <si>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</si>
  <si>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</si>
  <si>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</si>
  <si>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</si>
  <si>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</si>
  <si>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</si>
  <si>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</si>
  <si>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</si>
  <si>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</si>
  <si>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</si>
  <si>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</si>
  <si>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</si>
  <si>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</si>
  <si>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</si>
  <si>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</si>
  <si>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</si>
  <si>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</si>
  <si>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</si>
  <si>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</si>
  <si>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</si>
  <si>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</si>
  <si>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</si>
  <si>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</si>
  <si>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</si>
  <si>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</si>
  <si>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</si>
  <si>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</si>
  <si>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</si>
  <si>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</si>
  <si>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</si>
  <si>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</si>
  <si>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</si>
  <si>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</si>
  <si>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</si>
  <si>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</si>
  <si>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</si>
  <si>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</si>
  <si>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</si>
  <si>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</si>
  <si>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</si>
  <si>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</si>
  <si>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</si>
  <si>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</si>
  <si>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</si>
  <si>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</si>
  <si>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</si>
  <si>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</si>
  <si>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</si>
  <si>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</si>
  <si>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</si>
  <si>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</si>
  <si>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</si>
  <si>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</si>
  <si>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</si>
  <si>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</si>
  <si>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</si>
  <si>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</si>
  <si>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</si>
  <si>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</si>
  <si>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</si>
  <si>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</si>
  <si>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</si>
  <si>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</si>
  <si>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</si>
  <si>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</si>
  <si>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</si>
  <si>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</si>
  <si>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</si>
  <si>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</si>
  <si>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</si>
  <si>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</si>
  <si>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</si>
  <si>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</si>
  <si>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</si>
  <si>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</si>
  <si>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</si>
  <si>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</si>
  <si>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</si>
  <si>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</si>
  <si>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</si>
  <si>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</si>
  <si>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</si>
  <si>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</si>
  <si>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</si>
  <si>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</si>
  <si>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</si>
  <si>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</si>
  <si>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</si>
  <si>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</si>
  <si>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</si>
  <si>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</si>
  <si>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</si>
  <si>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</si>
  <si>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</si>
  <si>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</si>
  <si>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</si>
  <si>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</si>
  <si>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</si>
  <si>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</si>
  <si>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</si>
  <si>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</si>
  <si>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</si>
  <si>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</si>
  <si>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</si>
  <si>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</si>
  <si>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</si>
  <si>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</si>
  <si>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</si>
  <si>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</si>
  <si>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</si>
  <si>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</si>
  <si>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</si>
  <si>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</si>
  <si>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</si>
  <si>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</si>
  <si>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</si>
  <si>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</si>
  <si>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</si>
  <si>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</si>
  <si>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</si>
  <si>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</si>
  <si>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</si>
  <si>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</si>
  <si>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</si>
  <si>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</si>
  <si>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</si>
  <si>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</si>
  <si>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</si>
  <si>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</si>
  <si>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</si>
  <si>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</si>
  <si>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</si>
  <si>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</si>
  <si>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</si>
  <si>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</si>
  <si>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</si>
  <si>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</si>
  <si>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</si>
  <si>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</si>
  <si>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</si>
  <si>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</si>
  <si>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</si>
  <si>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</si>
  <si>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</si>
  <si>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</si>
  <si>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</si>
  <si>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</si>
  <si>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</si>
  <si>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</si>
  <si>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</si>
  <si>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</si>
  <si>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</si>
  <si>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</si>
  <si>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</si>
  <si>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</si>
  <si>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</si>
  <si>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</si>
  <si>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</si>
  <si>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</si>
  <si>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</si>
  <si>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</si>
  <si>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</si>
  <si>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</si>
  <si>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</si>
  <si>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</si>
  <si>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</si>
  <si>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</si>
  <si>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</si>
  <si>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</si>
  <si>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</si>
  <si>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</si>
  <si>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</si>
  <si>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</si>
  <si>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</si>
  <si>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</si>
  <si>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</si>
  <si>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</si>
  <si>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</si>
  <si>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</si>
  <si>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</si>
  <si>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</si>
  <si>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</si>
  <si>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</si>
  <si>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</si>
  <si>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</si>
  <si>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</si>
  <si>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</si>
  <si>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</si>
  <si>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</si>
  <si>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</si>
  <si>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</si>
  <si>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</si>
  <si>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</si>
  <si>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</si>
  <si>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</si>
  <si>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</si>
  <si>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</si>
  <si>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</si>
  <si>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</si>
  <si>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</si>
  <si>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</si>
  <si>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</si>
  <si>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</si>
  <si>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</si>
  <si>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</si>
  <si>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</si>
  <si>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</si>
  <si>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</si>
  <si>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</si>
  <si>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</si>
  <si>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</si>
  <si>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</si>
  <si>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</si>
  <si>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</si>
  <si>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</si>
  <si>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</si>
  <si>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</si>
  <si>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</si>
  <si>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</si>
  <si>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</si>
  <si>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</si>
  <si>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</si>
  <si>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</si>
  <si>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</si>
  <si>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</si>
  <si>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</si>
  <si>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</si>
  <si>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</si>
  <si>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</si>
  <si>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</si>
  <si>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</si>
  <si>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</si>
  <si>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</si>
  <si>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</si>
  <si>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</si>
  <si>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</si>
  <si>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</si>
  <si>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</si>
  <si>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</si>
  <si>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</si>
  <si>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</si>
  <si>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</si>
  <si>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</si>
  <si>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</si>
  <si>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</si>
  <si>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</si>
  <si>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</si>
  <si>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</si>
  <si>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</si>
  <si>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</si>
  <si>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</si>
  <si>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</si>
  <si>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</si>
  <si>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</si>
  <si>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</si>
  <si>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</si>
  <si>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</si>
  <si>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</si>
  <si>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</si>
  <si>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</si>
  <si>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</si>
  <si>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</si>
  <si>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</si>
  <si>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</si>
  <si>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</si>
  <si>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</si>
  <si>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</si>
  <si>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</si>
  <si>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</si>
  <si>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</si>
  <si>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</si>
  <si>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</si>
  <si>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</si>
  <si>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</si>
  <si>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</si>
  <si>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</si>
  <si>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</si>
  <si>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</si>
  <si>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</si>
  <si>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</si>
  <si>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</si>
  <si>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</si>
  <si>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</si>
  <si>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</si>
  <si>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</si>
  <si>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</si>
  <si>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</si>
  <si>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</si>
  <si>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</si>
  <si>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</si>
  <si>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</si>
  <si>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</si>
  <si>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</si>
  <si>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</si>
  <si>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</si>
  <si>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</si>
  <si>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</si>
  <si>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</si>
  <si>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</si>
  <si>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</si>
  <si>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</si>
  <si>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</si>
  <si>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</si>
  <si>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</si>
  <si>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</si>
  <si>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</si>
  <si>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</si>
  <si>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</si>
  <si>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</si>
  <si>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</si>
  <si>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</si>
  <si>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</si>
  <si>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</si>
  <si>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</si>
  <si>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</si>
  <si>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</si>
  <si>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</si>
  <si>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</si>
  <si>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</si>
  <si>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</si>
  <si>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</si>
  <si>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</si>
  <si>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</si>
  <si>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</si>
  <si>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</si>
  <si>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</si>
  <si>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</si>
  <si>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</si>
  <si>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</si>
  <si>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</si>
  <si>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</si>
  <si>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</si>
  <si>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</si>
  <si>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</si>
  <si>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</si>
  <si>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</si>
  <si>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</si>
  <si>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</si>
  <si>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</si>
  <si>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</si>
  <si>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</si>
  <si>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</si>
  <si>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</si>
  <si>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</si>
  <si>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</si>
  <si>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</si>
  <si>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</si>
  <si>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</si>
  <si>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</si>
  <si>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</si>
  <si>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</si>
  <si>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</si>
  <si>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</si>
  <si>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</si>
  <si>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</si>
  <si>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</si>
  <si>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</si>
  <si>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</si>
  <si>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</si>
  <si>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</si>
  <si>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</si>
  <si>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</si>
  <si>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</si>
  <si>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</si>
  <si>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</si>
  <si>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</si>
  <si>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</si>
  <si>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</si>
  <si>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</si>
  <si>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</si>
  <si>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</si>
  <si>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</si>
  <si>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</si>
  <si>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</si>
  <si>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</si>
  <si>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</si>
  <si>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</si>
  <si>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</si>
  <si>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</si>
  <si>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</si>
  <si>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</si>
  <si>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</si>
  <si>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</si>
  <si>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</si>
  <si>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</si>
  <si>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</si>
  <si>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</si>
  <si>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</si>
  <si>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</si>
  <si>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</si>
  <si>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</si>
  <si>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</si>
  <si>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</si>
  <si>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</si>
  <si>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</si>
  <si>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</si>
  <si>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</si>
  <si>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</si>
  <si>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</si>
  <si>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</si>
  <si>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</si>
  <si>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</si>
  <si>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</si>
  <si>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</si>
  <si>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</si>
  <si>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</si>
  <si>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</si>
  <si>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</si>
  <si>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</si>
  <si>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</si>
  <si>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</si>
  <si>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</si>
  <si>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</si>
  <si>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</si>
  <si>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</si>
  <si>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</si>
  <si>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</si>
  <si>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</si>
  <si>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</si>
  <si>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</si>
  <si>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</si>
  <si>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</si>
  <si>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</si>
  <si>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</si>
  <si>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</si>
  <si>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</si>
  <si>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</si>
  <si>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</si>
  <si>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</si>
  <si>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</si>
  <si>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</si>
  <si>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</si>
  <si>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</si>
  <si>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</si>
  <si>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</si>
  <si>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</si>
  <si>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</si>
  <si>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</si>
  <si>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</si>
  <si>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</si>
  <si>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</si>
  <si>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</si>
  <si>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</si>
  <si>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</si>
  <si>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</si>
  <si>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</si>
  <si>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</si>
  <si>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</si>
  <si>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</si>
  <si>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</si>
  <si>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</si>
  <si>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</si>
  <si>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</si>
  <si>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</si>
  <si>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</si>
  <si>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</si>
  <si>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</si>
  <si>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</si>
  <si>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</si>
  <si>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</si>
  <si>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</si>
  <si>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</si>
  <si>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</si>
  <si>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</si>
  <si>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</si>
  <si>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</si>
  <si>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</si>
  <si>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</si>
  <si>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</si>
  <si>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</si>
  <si>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</si>
  <si>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</si>
  <si>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</si>
  <si>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</si>
  <si>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</si>
  <si>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</si>
  <si>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</si>
  <si>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</si>
  <si>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</si>
  <si>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</si>
  <si>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</si>
  <si>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</si>
  <si>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</si>
  <si>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</si>
  <si>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</si>
  <si>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</si>
  <si>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</si>
  <si>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</si>
  <si>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</si>
  <si>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</si>
  <si>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</si>
  <si>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</si>
  <si>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</si>
  <si>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</si>
  <si>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</si>
  <si>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</si>
  <si>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</si>
  <si>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</si>
  <si>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</si>
  <si>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</si>
  <si>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</si>
  <si>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</si>
  <si>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</si>
  <si>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</si>
  <si>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</si>
  <si>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</si>
  <si>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</si>
  <si>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</si>
  <si>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</si>
  <si>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</si>
  <si>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</si>
  <si>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</si>
  <si>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</si>
  <si>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</si>
  <si>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</si>
  <si>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</si>
  <si>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</si>
  <si>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</si>
  <si>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</si>
  <si>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</si>
  <si>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</si>
  <si>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</si>
  <si>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</si>
  <si>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</si>
  <si>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</si>
  <si>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</si>
  <si>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</si>
  <si>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</si>
  <si>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</si>
  <si>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</si>
  <si>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</si>
  <si>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</si>
  <si>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</si>
  <si>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</si>
  <si>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</si>
  <si>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</si>
  <si>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</si>
  <si>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</si>
  <si>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</si>
  <si>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</si>
  <si>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</si>
  <si>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</si>
  <si>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</si>
  <si>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</si>
  <si>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</si>
  <si>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</si>
  <si>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</si>
  <si>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</si>
  <si>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</si>
  <si>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</si>
  <si>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</si>
  <si>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</si>
  <si>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</si>
  <si>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</si>
  <si>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</si>
  <si>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</si>
  <si>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</si>
  <si>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</si>
  <si>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</si>
  <si>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</si>
  <si>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</si>
  <si>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</si>
  <si>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</si>
  <si>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</si>
  <si>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</si>
  <si>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</si>
  <si>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</si>
  <si>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</si>
  <si>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</si>
  <si>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</si>
  <si>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</si>
  <si>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</si>
  <si>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</si>
  <si>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</si>
  <si>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</si>
  <si>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</si>
  <si>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</si>
  <si>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</si>
  <si>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</si>
  <si>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</si>
  <si>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</si>
  <si>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</si>
  <si>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</si>
  <si>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</si>
  <si>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</si>
  <si>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</si>
  <si>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</si>
  <si>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</si>
  <si>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</si>
  <si>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</si>
  <si>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</si>
  <si>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</si>
  <si>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</si>
  <si>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</si>
  <si>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</si>
  <si>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</si>
  <si>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</si>
  <si>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</si>
  <si>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</si>
  <si>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</si>
  <si>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</si>
  <si>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</si>
  <si>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</si>
  <si>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</si>
  <si>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</si>
  <si>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</si>
  <si>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</si>
  <si>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</si>
  <si>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</si>
  <si>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</si>
  <si>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</si>
  <si>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</si>
  <si>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</si>
  <si>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</si>
  <si>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</si>
  <si>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</si>
  <si>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</si>
  <si>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</si>
  <si>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</si>
  <si>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</si>
  <si>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</si>
  <si>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</si>
  <si>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</si>
  <si>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</si>
  <si>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</si>
  <si>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</si>
  <si>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</si>
  <si>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</si>
  <si>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</si>
  <si>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</si>
  <si>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</si>
  <si>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</si>
  <si>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</si>
  <si>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</si>
  <si>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</si>
  <si>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</si>
  <si>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</si>
  <si>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</si>
  <si>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</si>
  <si>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</si>
  <si>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</si>
  <si>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</si>
  <si>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</si>
  <si>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</si>
  <si>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</si>
  <si>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</si>
  <si>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</si>
  <si>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</si>
  <si>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</si>
  <si>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</si>
  <si>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</si>
  <si>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</si>
  <si>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</si>
  <si>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</si>
  <si>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</si>
  <si>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</si>
  <si>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</si>
  <si>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</si>
  <si>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</si>
  <si>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</si>
  <si>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</si>
  <si>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</si>
  <si>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</si>
  <si>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</si>
  <si>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</si>
  <si>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</si>
  <si>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</si>
  <si>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</si>
  <si>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</si>
  <si>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</si>
  <si>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</si>
  <si>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</si>
  <si>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</si>
  <si>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</si>
  <si>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</si>
  <si>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</si>
  <si>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</si>
  <si>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</si>
  <si>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</si>
  <si>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</si>
  <si>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</si>
  <si>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</si>
  <si>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</si>
  <si>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</si>
  <si>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</si>
  <si>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</si>
  <si>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</si>
  <si>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</si>
  <si>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</si>
  <si>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</si>
  <si>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</si>
  <si>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</si>
  <si>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</si>
  <si>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</si>
  <si>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</si>
  <si>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</si>
  <si>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</si>
  <si>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</si>
  <si>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</si>
  <si>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</si>
  <si>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</si>
  <si>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</si>
  <si>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</si>
  <si>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</si>
  <si>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</si>
  <si>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</si>
  <si>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</si>
  <si>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</si>
  <si>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</si>
  <si>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</si>
  <si>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</si>
  <si>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</si>
  <si>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</si>
  <si>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</si>
  <si>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</si>
  <si>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</si>
  <si>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</si>
  <si>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</si>
  <si>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</si>
  <si>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</si>
  <si>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</si>
  <si>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</si>
  <si>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</si>
  <si>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</si>
  <si>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</si>
  <si>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</si>
  <si>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</si>
  <si>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</si>
  <si>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</si>
  <si>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</si>
  <si>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</si>
  <si>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</si>
  <si>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</si>
  <si>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</si>
  <si>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</si>
  <si>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</si>
  <si>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</si>
  <si>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</si>
  <si>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</si>
  <si>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</si>
  <si>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</si>
  <si>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</si>
  <si>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</si>
  <si>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</si>
  <si>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</si>
  <si>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</si>
  <si>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</si>
  <si>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</si>
  <si>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</si>
  <si>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</si>
  <si>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</si>
  <si>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</si>
  <si>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</si>
  <si>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</si>
  <si>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</si>
  <si>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</si>
  <si>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</si>
  <si>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</si>
  <si>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</si>
  <si>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</si>
  <si>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</si>
  <si>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</si>
  <si>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</si>
  <si>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</si>
  <si>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</si>
  <si>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</si>
  <si>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</si>
  <si>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</si>
  <si>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</si>
  <si>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</si>
  <si>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</si>
  <si>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</si>
  <si>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</si>
  <si>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</si>
  <si>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</si>
  <si>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</si>
  <si>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</si>
  <si>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</si>
  <si>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</si>
  <si>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</si>
  <si>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</si>
  <si>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</si>
  <si>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</si>
  <si>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</si>
  <si>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</si>
  <si>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</si>
  <si>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</si>
  <si>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</si>
  <si>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</si>
  <si>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</si>
  <si>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</si>
  <si>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</si>
  <si>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</si>
  <si>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</si>
  <si>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</si>
  <si>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</si>
  <si>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</si>
  <si>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</si>
  <si>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</si>
  <si>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</si>
  <si>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</si>
  <si>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</si>
  <si>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</si>
  <si>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</si>
  <si>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</si>
  <si>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</si>
  <si>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</si>
  <si>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</si>
  <si>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</si>
  <si>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</si>
  <si>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</si>
  <si>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</si>
  <si>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</si>
  <si>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</si>
  <si>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</si>
  <si>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</si>
  <si>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</si>
  <si>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</si>
  <si>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</si>
  <si>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</si>
  <si>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</si>
  <si>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</si>
  <si>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</si>
  <si>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</si>
  <si>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</si>
  <si>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</si>
  <si>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</si>
  <si>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</si>
  <si>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</si>
  <si>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</si>
  <si>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</si>
  <si>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</si>
  <si>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</si>
  <si>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</si>
  <si>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</si>
  <si>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</si>
  <si>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</si>
  <si>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</si>
  <si>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</si>
  <si>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</si>
  <si>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</si>
  <si>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</si>
  <si>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</si>
  <si>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</si>
  <si>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</si>
  <si>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</si>
  <si>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</si>
  <si>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</si>
  <si>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</si>
  <si>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</si>
  <si>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</si>
  <si>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</si>
  <si>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</si>
  <si>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</si>
  <si>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</si>
  <si>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</si>
  <si>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</si>
  <si>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</si>
  <si>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</si>
  <si>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</si>
  <si>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</si>
  <si>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</si>
  <si>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</si>
  <si>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</si>
  <si>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</si>
  <si>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</si>
  <si>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</si>
  <si>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</si>
  <si>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</si>
  <si>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</si>
  <si>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</si>
  <si>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</si>
  <si>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</si>
  <si>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</si>
  <si>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</si>
  <si>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</si>
  <si>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</si>
  <si>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</si>
  <si>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</si>
  <si>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</si>
  <si>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</si>
  <si>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</si>
  <si>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</si>
  <si>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</si>
  <si>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</si>
  <si>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</si>
  <si>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</si>
  <si>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</si>
  <si>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</si>
  <si>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</si>
  <si>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</si>
  <si>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</si>
  <si>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</si>
  <si>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</si>
  <si>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</si>
  <si>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</si>
  <si>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</si>
  <si>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</si>
  <si>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</si>
  <si>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</si>
  <si>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</si>
  <si>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</si>
  <si>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</si>
  <si>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</si>
  <si>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</si>
  <si>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</si>
  <si>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</si>
  <si>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</si>
  <si>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</si>
  <si>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</si>
  <si>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</si>
  <si>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</si>
  <si>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</si>
  <si>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</si>
  <si>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</si>
  <si>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</si>
  <si>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</si>
  <si>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</si>
  <si>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</si>
  <si>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</si>
  <si>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</si>
  <si>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</si>
  <si>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</si>
  <si>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</si>
  <si>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</si>
  <si>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</si>
  <si>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</si>
  <si>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</si>
  <si>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</si>
  <si>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</si>
  <si>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</si>
  <si>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</si>
  <si>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</si>
  <si>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</si>
  <si>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</si>
  <si>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</si>
  <si>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</si>
  <si>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</si>
  <si>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</si>
  <si>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</si>
  <si>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</si>
  <si>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</si>
  <si>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</si>
  <si>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</si>
  <si>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</si>
  <si>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</si>
  <si>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</si>
  <si>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</si>
  <si>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</si>
  <si>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</si>
  <si>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</si>
  <si>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</si>
  <si>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</si>
  <si>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</si>
  <si>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</si>
  <si>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</si>
  <si>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</si>
  <si>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</si>
  <si>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</si>
  <si>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</si>
  <si>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</si>
  <si>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</si>
  <si>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</si>
  <si>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</si>
  <si>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</si>
  <si>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</si>
  <si>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</si>
  <si>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</si>
  <si>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</si>
  <si>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</si>
  <si>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</si>
  <si>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</si>
  <si>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</si>
  <si>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</si>
  <si>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</si>
  <si>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</si>
  <si>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</si>
  <si>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</si>
  <si>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</si>
  <si>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</si>
  <si>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</si>
  <si>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</si>
  <si>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</si>
  <si>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</si>
  <si>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</si>
  <si>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</si>
  <si>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</si>
  <si>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</si>
  <si>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</si>
  <si>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</si>
  <si>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</si>
  <si>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</si>
  <si>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</si>
  <si>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</si>
  <si>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</si>
  <si>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</si>
  <si>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</si>
  <si>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</si>
  <si>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</si>
  <si>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</si>
  <si>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</si>
  <si>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</si>
  <si>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</si>
  <si>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</si>
  <si>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</si>
  <si>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</si>
  <si>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</si>
  <si>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</si>
  <si>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</si>
  <si>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</si>
  <si>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</si>
  <si>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</si>
  <si>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</si>
  <si>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</si>
  <si>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</si>
  <si>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</si>
  <si>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</si>
  <si>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</si>
  <si>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</si>
  <si>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</si>
  <si>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</si>
  <si>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</si>
  <si>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</si>
  <si>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</si>
  <si>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</si>
  <si>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</si>
  <si>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</si>
  <si>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</si>
  <si>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</si>
  <si>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</si>
  <si>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</si>
  <si>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</si>
  <si>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</si>
  <si>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</si>
  <si>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</si>
  <si>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</si>
  <si>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</si>
  <si>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</si>
  <si>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</si>
  <si>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</si>
  <si>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</si>
  <si>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</si>
  <si>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</si>
  <si>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</si>
  <si>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</si>
  <si>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</si>
  <si>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</si>
  <si>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</si>
  <si>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</si>
  <si>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</si>
  <si>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</si>
  <si>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</si>
  <si>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</si>
  <si>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</si>
  <si>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</si>
  <si>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</si>
  <si>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</si>
  <si>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</si>
  <si>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</si>
  <si>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</si>
  <si>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</si>
  <si>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</si>
  <si>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</si>
  <si>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</si>
  <si>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</si>
  <si>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</si>
  <si>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</si>
  <si>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</si>
  <si>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</si>
  <si>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</si>
  <si>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</si>
  <si>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</si>
  <si>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</si>
  <si>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</si>
  <si>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</si>
  <si>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</si>
  <si>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</si>
  <si>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</si>
  <si>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</si>
  <si>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</si>
  <si>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</si>
  <si>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</si>
  <si>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</si>
  <si>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</si>
  <si>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</si>
  <si>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</si>
  <si>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</si>
  <si>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</si>
  <si>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</si>
  <si>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</si>
  <si>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</si>
  <si>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</si>
  <si>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</si>
  <si>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</si>
  <si>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</si>
  <si>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</si>
  <si>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</si>
  <si>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</si>
  <si>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</si>
  <si>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</si>
  <si>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</si>
  <si>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</si>
  <si>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</si>
  <si>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</si>
  <si>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</si>
  <si>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</si>
  <si>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</si>
  <si>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</si>
  <si>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</si>
  <si>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</si>
  <si>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</si>
  <si>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</si>
  <si>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</si>
  <si>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</si>
  <si>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</si>
  <si>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</si>
  <si>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</si>
  <si>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</si>
  <si>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</si>
  <si>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</si>
  <si>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</si>
  <si>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</si>
  <si>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</si>
  <si>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</si>
  <si>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</si>
  <si>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</si>
  <si>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</si>
  <si>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</si>
  <si>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</si>
  <si>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</si>
  <si>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</si>
  <si>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</si>
  <si>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</si>
  <si>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</si>
  <si>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</si>
  <si>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</si>
  <si>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</si>
  <si>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</si>
  <si>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</si>
  <si>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</si>
  <si>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</si>
  <si>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</si>
  <si>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</si>
  <si>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</si>
  <si>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</si>
  <si>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</si>
  <si>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</si>
  <si>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</si>
  <si>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</si>
  <si>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</si>
  <si>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</si>
  <si>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</si>
  <si>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</si>
  <si>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</si>
  <si>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</si>
  <si>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</si>
  <si>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</si>
  <si>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</si>
  <si>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</si>
  <si>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</si>
  <si>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</si>
  <si>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</si>
  <si>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</si>
  <si>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</si>
  <si>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</si>
  <si>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</si>
  <si>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</si>
  <si>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</si>
  <si>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</si>
  <si>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</si>
  <si>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</si>
  <si>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</si>
  <si>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</si>
  <si>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</si>
  <si>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</si>
  <si>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</si>
  <si>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</si>
  <si>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</si>
  <si>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</si>
  <si>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</si>
  <si>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</si>
  <si>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</si>
  <si>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</si>
  <si>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</si>
  <si>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</si>
  <si>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</si>
  <si>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</si>
  <si>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</si>
  <si>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</si>
  <si>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</si>
  <si>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</si>
  <si>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</si>
  <si>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</si>
  <si>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</si>
  <si>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</si>
  <si>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</si>
  <si>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</si>
  <si>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</si>
  <si>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</si>
  <si>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</si>
  <si>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</si>
  <si>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</si>
  <si>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</si>
  <si>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</si>
  <si>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</si>
  <si>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</si>
  <si>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</si>
  <si>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</si>
  <si>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</si>
  <si>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</si>
  <si>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</si>
  <si>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</si>
  <si>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</si>
  <si>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</si>
  <si>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</si>
  <si>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</si>
  <si>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</si>
  <si>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</si>
  <si>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</si>
  <si>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</si>
  <si>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</si>
  <si>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</si>
  <si>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</si>
  <si>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</si>
  <si>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</si>
  <si>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</si>
  <si>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</si>
  <si>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</si>
  <si>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</si>
  <si>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</si>
  <si>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</si>
  <si>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</si>
  <si>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</si>
  <si>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</si>
  <si>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</si>
  <si>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</si>
  <si>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</si>
  <si>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</si>
  <si>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</si>
  <si>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</si>
  <si>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</si>
  <si>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</si>
  <si>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</si>
  <si>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</si>
  <si>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</si>
  <si>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</si>
  <si>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</si>
  <si>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</si>
  <si>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</si>
  <si>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</si>
  <si>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</si>
  <si>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</si>
  <si>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</si>
  <si>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</si>
  <si>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</si>
  <si>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</si>
  <si>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</si>
  <si>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</si>
  <si>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</si>
  <si>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</si>
  <si>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</si>
  <si>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</si>
  <si>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</si>
  <si>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</si>
  <si>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</si>
  <si>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</si>
  <si>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</si>
  <si>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</si>
  <si>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</si>
  <si>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</si>
  <si>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</si>
  <si>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</si>
  <si>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</si>
  <si>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</si>
  <si>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</si>
  <si>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</si>
  <si>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</si>
  <si>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</si>
  <si>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</si>
  <si>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</si>
  <si>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</si>
  <si>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</si>
  <si>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</si>
  <si>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</si>
  <si>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</si>
  <si>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</si>
  <si>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</si>
  <si>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</si>
  <si>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</si>
  <si>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</si>
  <si>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</si>
  <si>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</si>
  <si>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</si>
  <si>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</si>
  <si>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</si>
  <si>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</si>
  <si>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</si>
  <si>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</si>
  <si>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</si>
  <si>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</si>
  <si>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</si>
  <si>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</si>
  <si>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</si>
  <si>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</si>
  <si>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</si>
  <si>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</si>
  <si>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</si>
  <si>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</si>
  <si>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</si>
  <si>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</si>
  <si>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</si>
  <si>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</si>
  <si>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</si>
  <si>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</si>
  <si>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</si>
  <si>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</si>
  <si>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</si>
  <si>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</si>
  <si>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</si>
  <si>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</si>
  <si>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</si>
  <si>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</si>
  <si>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</si>
  <si>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</si>
  <si>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</si>
  <si>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</si>
  <si>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</si>
  <si>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</si>
  <si>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</si>
  <si>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</si>
  <si>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</si>
  <si>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</si>
  <si>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</si>
  <si>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</si>
  <si>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</si>
  <si>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</si>
  <si>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</si>
  <si>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</si>
  <si>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</si>
  <si>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</si>
  <si>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</si>
  <si>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</si>
  <si>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</si>
  <si>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</si>
  <si>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</si>
  <si>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</si>
  <si>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</si>
  <si>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</si>
  <si>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</si>
  <si>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</si>
  <si>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</si>
  <si>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</si>
  <si>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</si>
  <si>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</si>
  <si>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</si>
  <si>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</si>
  <si>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</si>
  <si>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</si>
  <si>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</si>
  <si>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</si>
  <si>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</si>
  <si>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</si>
  <si>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</si>
  <si>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</si>
  <si>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</si>
  <si>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</si>
  <si>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</si>
  <si>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</si>
  <si>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</si>
  <si>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</si>
  <si>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</si>
  <si>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</si>
  <si>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</si>
  <si>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</si>
  <si>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</si>
  <si>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</si>
  <si>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</si>
  <si>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</si>
  <si>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</si>
  <si>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</si>
  <si>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</si>
  <si>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</si>
  <si>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</si>
  <si>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</si>
  <si>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</si>
  <si>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</si>
  <si>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</si>
  <si>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</si>
  <si>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</si>
  <si>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</si>
  <si>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</si>
  <si>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</si>
  <si>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</si>
  <si>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</si>
  <si>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</si>
  <si>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</si>
  <si>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</si>
  <si>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</si>
  <si>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</si>
  <si>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</si>
  <si>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</si>
  <si>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</si>
  <si>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</si>
  <si>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</si>
  <si>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</si>
  <si>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</si>
  <si>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</si>
  <si>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</si>
  <si>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</si>
  <si>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</si>
  <si>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</si>
  <si>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</si>
  <si>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</si>
  <si>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</si>
  <si>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</si>
  <si>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</si>
  <si>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</si>
  <si>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</si>
  <si>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</si>
  <si>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</si>
  <si>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</si>
  <si>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</si>
  <si>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</si>
  <si>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</si>
  <si>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</si>
  <si>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</si>
  <si>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</si>
  <si>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</si>
  <si>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</si>
  <si>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</si>
  <si>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</si>
  <si>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</si>
  <si>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</si>
  <si>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</si>
  <si>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</si>
  <si>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</si>
  <si>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</si>
  <si>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</si>
  <si>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</si>
  <si>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</si>
  <si>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</si>
  <si>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</si>
  <si>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</si>
  <si>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</si>
  <si>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</si>
  <si>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</si>
  <si>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</si>
  <si>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</si>
  <si>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</si>
  <si>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</si>
  <si>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</si>
  <si>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</si>
  <si>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</si>
  <si>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</si>
  <si>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</si>
  <si>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</si>
  <si>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</si>
  <si>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</si>
  <si>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</si>
  <si>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</si>
  <si>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</si>
  <si>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</si>
  <si>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</si>
  <si>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</si>
  <si>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</si>
  <si>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</si>
  <si>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</si>
  <si>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</si>
  <si>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</si>
  <si>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</si>
  <si>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</si>
  <si>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</si>
  <si>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</si>
  <si>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</si>
  <si>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</si>
  <si>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</si>
  <si>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</si>
  <si>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</si>
  <si>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</si>
  <si>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</si>
  <si>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</si>
  <si>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</si>
  <si>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</si>
  <si>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</si>
  <si>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</si>
  <si>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</si>
  <si>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</si>
  <si>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</si>
  <si>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</si>
  <si>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</si>
  <si>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</si>
  <si>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</si>
  <si>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</si>
  <si>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</si>
  <si>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</si>
  <si>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</si>
  <si>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</si>
  <si>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</si>
  <si>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</si>
  <si>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</si>
  <si>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</si>
  <si>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</si>
  <si>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</si>
  <si>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</si>
  <si>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</si>
  <si>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</si>
  <si>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</si>
  <si>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</si>
  <si>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</si>
  <si>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</si>
  <si>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</si>
  <si>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</si>
  <si>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</si>
  <si>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</si>
  <si>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</si>
  <si>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</si>
  <si>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</si>
  <si>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</si>
  <si>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</si>
  <si>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</si>
  <si>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</si>
  <si>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</si>
  <si>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</si>
  <si>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</si>
  <si>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</si>
  <si>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</si>
  <si>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</si>
  <si>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</si>
  <si>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</si>
  <si>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</si>
  <si>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</si>
  <si>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</si>
  <si>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</si>
  <si>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</si>
  <si>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</si>
  <si>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</si>
  <si>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</si>
  <si>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</si>
  <si>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</si>
  <si>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</si>
  <si>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</si>
  <si>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</si>
  <si>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</si>
  <si>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</si>
  <si>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</si>
  <si>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</si>
  <si>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</si>
  <si>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</si>
  <si>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</si>
  <si>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</si>
  <si>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</si>
  <si>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</si>
  <si>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</si>
  <si>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</si>
  <si>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</si>
  <si>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</si>
  <si>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</si>
  <si>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</si>
  <si>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</si>
  <si>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</si>
  <si>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</si>
  <si>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</si>
  <si>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</si>
  <si>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</si>
  <si>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</si>
  <si>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</si>
  <si>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</si>
  <si>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</si>
  <si>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</si>
  <si>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</si>
  <si>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</si>
  <si>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</si>
  <si>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</si>
  <si>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</si>
  <si>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</si>
  <si>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</si>
  <si>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</si>
  <si>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</si>
  <si>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</si>
  <si>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</si>
  <si>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</si>
  <si>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</si>
  <si>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</si>
  <si>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</si>
  <si>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</si>
  <si>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</si>
  <si>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</si>
  <si>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</si>
  <si>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</si>
  <si>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</si>
  <si>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</si>
  <si>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</si>
  <si>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</si>
  <si>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</si>
  <si>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</si>
  <si>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</si>
  <si>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</si>
  <si>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</si>
  <si>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</si>
  <si>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</si>
  <si>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</si>
  <si>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</si>
  <si>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</si>
  <si>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</si>
  <si>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</si>
  <si>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</si>
  <si>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</si>
  <si>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</si>
  <si>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</si>
  <si>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</si>
  <si>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</si>
  <si>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</si>
  <si>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</si>
  <si>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</si>
  <si>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</si>
  <si>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</si>
  <si>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</si>
  <si>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</si>
  <si>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</si>
  <si>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</si>
  <si>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</si>
  <si>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</si>
  <si>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</si>
  <si>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</si>
  <si>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</si>
  <si>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</si>
  <si>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</si>
  <si>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</si>
  <si>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</si>
  <si>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</si>
  <si>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</si>
  <si>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</si>
  <si>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</si>
  <si>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</si>
  <si>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</si>
  <si>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</si>
  <si>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</si>
  <si>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</si>
  <si>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</si>
  <si>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</si>
  <si>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</si>
  <si>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</si>
  <si>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</si>
  <si>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</si>
  <si>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</si>
  <si>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</si>
  <si>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</si>
  <si>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</si>
  <si>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</si>
  <si>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</si>
  <si>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</si>
  <si>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</si>
  <si>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</si>
  <si>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</si>
  <si>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</si>
  <si>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</si>
  <si>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</si>
  <si>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</si>
  <si>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</si>
  <si>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</si>
  <si>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</si>
  <si>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</si>
  <si>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</si>
  <si>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</si>
  <si>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</si>
  <si>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</si>
  <si>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</si>
  <si>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</si>
  <si>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</si>
  <si>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</si>
  <si>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</si>
  <si>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</si>
  <si>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</si>
  <si>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</si>
  <si>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</si>
  <si>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</si>
  <si>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</si>
  <si>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</si>
  <si>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</si>
  <si>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</si>
  <si>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</si>
  <si>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</si>
  <si>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</si>
  <si>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</si>
  <si>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</si>
  <si>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</si>
  <si>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</si>
  <si>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</si>
  <si>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</si>
  <si>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</si>
  <si>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</si>
  <si>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</si>
  <si>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</si>
  <si>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</si>
  <si>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</si>
  <si>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</si>
  <si>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</si>
  <si>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</si>
  <si>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</si>
  <si>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</si>
  <si>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</si>
  <si>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</si>
  <si>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</si>
  <si>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</si>
  <si>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</si>
  <si>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</si>
  <si>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</si>
  <si>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</si>
  <si>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</si>
  <si>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</si>
  <si>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</si>
  <si>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</si>
  <si>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</si>
  <si>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</si>
  <si>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</si>
  <si>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</si>
  <si>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</si>
  <si>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</si>
  <si>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</si>
  <si>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</si>
  <si>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</si>
  <si>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</si>
  <si>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</si>
  <si>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</si>
  <si>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</si>
  <si>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</si>
  <si>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</si>
  <si>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</si>
  <si>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</si>
  <si>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</si>
  <si>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</si>
  <si>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</si>
  <si>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</si>
  <si>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</si>
  <si>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</si>
  <si>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</si>
  <si>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</si>
  <si>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</si>
  <si>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</si>
  <si>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</si>
  <si>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</si>
  <si>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</si>
  <si>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</si>
  <si>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</si>
  <si>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</si>
  <si>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</si>
  <si>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</si>
  <si>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</si>
  <si>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</si>
  <si>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</si>
  <si>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</si>
  <si>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</si>
  <si>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</si>
  <si>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</si>
  <si>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</si>
  <si>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</si>
  <si>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</si>
  <si>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</si>
  <si>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</si>
  <si>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</si>
  <si>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</si>
  <si>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</si>
  <si>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</si>
  <si>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</si>
  <si>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</si>
  <si>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</si>
  <si>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</si>
  <si>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</si>
  <si>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</si>
  <si>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</si>
  <si>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</si>
  <si>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</si>
  <si>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</si>
  <si>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</si>
  <si>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</si>
  <si>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</si>
  <si>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</si>
  <si>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</si>
  <si>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</si>
  <si>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</si>
  <si>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</si>
  <si>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</si>
  <si>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</si>
  <si>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</si>
  <si>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</si>
  <si>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</si>
  <si>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</si>
  <si>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</si>
  <si>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</si>
  <si>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</si>
  <si>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</si>
  <si>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</si>
  <si>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</si>
  <si>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</si>
  <si>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</si>
  <si>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</si>
  <si>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</si>
  <si>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</si>
  <si>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</si>
  <si>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</si>
  <si>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</si>
  <si>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</si>
  <si>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</si>
  <si>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</si>
  <si>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</si>
  <si>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</si>
  <si>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</si>
  <si>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</si>
  <si>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</si>
  <si>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</si>
  <si>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</si>
  <si>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</si>
  <si>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</si>
  <si>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</si>
  <si>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</si>
  <si>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</si>
  <si>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</si>
  <si>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</si>
  <si>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</si>
  <si>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</si>
  <si>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</si>
  <si>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</si>
  <si>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</si>
  <si>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</si>
  <si>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</si>
  <si>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</si>
  <si>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</si>
  <si>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</si>
  <si>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</si>
  <si>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</si>
  <si>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</si>
  <si>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</si>
  <si>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</si>
  <si>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</si>
  <si>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</si>
  <si>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</si>
  <si>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</si>
  <si>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</si>
  <si>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</si>
  <si>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</si>
  <si>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</si>
  <si>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</si>
  <si>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</si>
  <si>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</si>
  <si>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</si>
  <si>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</si>
  <si>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</si>
  <si>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</si>
  <si>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</si>
  <si>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</si>
  <si>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</si>
  <si>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</si>
  <si>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</si>
  <si>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</si>
  <si>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</si>
  <si>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</si>
  <si>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</si>
  <si>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</si>
  <si>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</si>
  <si>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</si>
  <si>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</si>
  <si>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</si>
  <si>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</si>
  <si>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</si>
  <si>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</si>
  <si>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</si>
  <si>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</si>
  <si>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</si>
  <si>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</si>
  <si>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</si>
  <si>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</si>
  <si>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</si>
  <si>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</si>
  <si>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</si>
  <si>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</si>
  <si>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</si>
  <si>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</si>
  <si>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</si>
  <si>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</si>
  <si>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</si>
  <si>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</si>
  <si>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</si>
  <si>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</si>
  <si>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</si>
  <si>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</si>
  <si>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</si>
  <si>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</si>
  <si>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</si>
  <si>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</si>
  <si>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</si>
  <si>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</si>
  <si>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</si>
  <si>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</si>
  <si>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</si>
  <si>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</si>
  <si>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</si>
  <si>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</si>
  <si>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</si>
  <si>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</si>
  <si>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</si>
  <si>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</si>
  <si>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</si>
  <si>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</si>
  <si>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</si>
  <si>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</si>
  <si>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</si>
  <si>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</si>
  <si>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</si>
  <si>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</si>
  <si>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</si>
  <si>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</si>
  <si>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</si>
  <si>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</si>
  <si>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</si>
  <si>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</si>
  <si>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</si>
  <si>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</si>
  <si>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</si>
  <si>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</si>
  <si>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</si>
  <si>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</si>
  <si>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</si>
  <si>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</si>
  <si>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</si>
  <si>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</si>
  <si>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</si>
  <si>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</si>
  <si>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</si>
  <si>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</si>
  <si>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</si>
  <si>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</si>
  <si>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</si>
  <si>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</si>
  <si>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</si>
  <si>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</si>
  <si>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</si>
  <si>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</si>
  <si>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</si>
  <si>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</si>
  <si>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</si>
  <si>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</si>
  <si>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</si>
  <si>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</si>
  <si>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</si>
  <si>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</si>
  <si>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</si>
  <si>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</si>
  <si>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</si>
  <si>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</si>
  <si>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</si>
  <si>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</si>
  <si>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</si>
  <si>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</si>
  <si>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</si>
  <si>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</si>
  <si>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</si>
  <si>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</si>
  <si>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</si>
  <si>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</si>
  <si>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</si>
  <si>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</si>
  <si>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</si>
  <si>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</si>
  <si>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</si>
  <si>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</si>
  <si>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</si>
  <si>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</si>
  <si>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</si>
  <si>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</si>
  <si>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</si>
  <si>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</si>
  <si>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</si>
  <si>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</si>
  <si>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</si>
  <si>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</si>
  <si>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</si>
  <si>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</si>
  <si>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</si>
  <si>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</si>
  <si>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</si>
  <si>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</si>
  <si>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</si>
  <si>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</si>
  <si>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</si>
  <si>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</si>
  <si>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</si>
  <si>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</si>
  <si>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</si>
  <si>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</si>
  <si>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</si>
  <si>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</si>
  <si>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</si>
  <si>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</si>
  <si>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</si>
  <si>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</si>
  <si>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</si>
  <si>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</si>
  <si>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</si>
  <si>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</si>
  <si>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</si>
  <si>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</si>
  <si>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</si>
  <si>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</si>
  <si>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</si>
  <si>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</si>
  <si>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</si>
  <si>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</si>
  <si>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</si>
  <si>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</si>
  <si>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</si>
  <si>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</si>
  <si>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</si>
  <si>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</si>
  <si>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</si>
  <si>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</si>
  <si>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</si>
  <si>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</si>
  <si>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</si>
  <si>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</si>
  <si>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</si>
  <si>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</si>
  <si>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</si>
  <si>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</si>
  <si>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</si>
  <si>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</si>
  <si>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</si>
  <si>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</si>
  <si>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</si>
  <si>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</si>
  <si>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</si>
  <si>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</si>
  <si>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</si>
  <si>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</si>
  <si>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</si>
  <si>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</si>
  <si>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</si>
  <si>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</si>
  <si>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</si>
  <si>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</si>
  <si>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</si>
  <si>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</si>
  <si>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</si>
  <si>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</si>
  <si>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</si>
  <si>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</si>
  <si>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</si>
  <si>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</si>
  <si>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</si>
  <si>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</si>
  <si>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</si>
  <si>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</si>
  <si>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</si>
  <si>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</si>
  <si>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</si>
  <si>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</si>
  <si>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</si>
  <si>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</si>
  <si>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</si>
  <si>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</si>
  <si>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</si>
  <si>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</si>
  <si>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</si>
  <si>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</si>
  <si>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</si>
  <si>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</si>
  <si>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</si>
  <si>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</si>
  <si>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</si>
  <si>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</si>
  <si>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</si>
  <si>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</si>
  <si>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</si>
  <si>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</si>
  <si>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</si>
  <si>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</si>
  <si>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</si>
  <si>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</si>
  <si>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</si>
  <si>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</si>
  <si>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</si>
  <si>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</si>
  <si>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</si>
  <si>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</si>
  <si>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</si>
  <si>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</si>
  <si>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</si>
  <si>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</si>
  <si>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</si>
  <si>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</si>
  <si>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</si>
  <si>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</si>
  <si>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</si>
  <si>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</si>
  <si>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</si>
  <si>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</si>
  <si>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</si>
  <si>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</si>
  <si>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</si>
  <si>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</si>
  <si>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</si>
  <si>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</si>
  <si>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</si>
  <si>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</si>
  <si>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</si>
  <si>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</si>
  <si>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</si>
  <si>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</si>
  <si>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</si>
  <si>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</si>
  <si>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</si>
  <si>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</si>
  <si>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</si>
  <si>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</si>
  <si>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</si>
  <si>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</si>
  <si>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</si>
  <si>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</si>
  <si>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</si>
  <si>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</si>
  <si>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</si>
  <si>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</si>
  <si>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</si>
  <si>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</si>
  <si>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</si>
  <si>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</si>
  <si>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</si>
  <si>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</si>
  <si>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</si>
  <si>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</si>
  <si>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</si>
  <si>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</si>
  <si>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</si>
  <si>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</si>
  <si>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</si>
  <si>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</si>
  <si>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</si>
  <si>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</si>
  <si>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</si>
  <si>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</si>
  <si>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</si>
  <si>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</si>
  <si>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</si>
  <si>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</si>
  <si>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</si>
  <si>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</si>
  <si>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</si>
  <si>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</si>
  <si>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</si>
  <si>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</si>
  <si>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</si>
  <si>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</si>
  <si>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</si>
  <si>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</si>
  <si>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</si>
  <si>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</si>
  <si>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</si>
  <si>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</si>
  <si>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</si>
  <si>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</si>
  <si>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</si>
  <si>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</si>
  <si>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</si>
  <si>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</si>
  <si>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</si>
  <si>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</si>
  <si>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</si>
  <si>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</si>
  <si>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</si>
  <si>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</si>
  <si>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</si>
  <si>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</si>
  <si>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</si>
  <si>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</si>
  <si>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</si>
  <si>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</si>
  <si>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</si>
  <si>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</si>
  <si>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</si>
  <si>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</si>
  <si>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</si>
  <si>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</si>
  <si>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</si>
  <si>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</si>
  <si>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</si>
  <si>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</si>
  <si>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</si>
  <si>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</si>
  <si>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</si>
  <si>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</si>
  <si>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</si>
  <si>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</si>
  <si>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</si>
  <si>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</si>
  <si>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</si>
  <si>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</si>
  <si>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</si>
  <si>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</si>
  <si>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</si>
  <si>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</si>
  <si>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</si>
  <si>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</si>
  <si>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</si>
  <si>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</si>
  <si>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</si>
  <si>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</si>
  <si>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</si>
  <si>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</si>
  <si>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</si>
  <si>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</si>
  <si>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</si>
  <si>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</si>
  <si>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</si>
  <si>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</si>
  <si>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</si>
  <si>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</si>
  <si>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</si>
  <si>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</si>
  <si>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</si>
  <si>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</si>
  <si>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</si>
  <si>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</si>
  <si>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</si>
  <si>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</si>
  <si>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</si>
  <si>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</si>
  <si>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</si>
  <si>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</si>
  <si>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</si>
  <si>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</si>
  <si>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</si>
  <si>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</si>
  <si>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</si>
  <si>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</si>
  <si>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</si>
  <si>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</si>
  <si>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</si>
  <si>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</si>
  <si>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</si>
  <si>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</si>
  <si>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</si>
  <si>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</si>
  <si>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</si>
  <si>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</si>
  <si>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</si>
  <si>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</si>
  <si>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</si>
  <si>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</si>
  <si>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</si>
  <si>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</si>
  <si>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</si>
  <si>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</si>
  <si>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</si>
  <si>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</si>
  <si>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</si>
  <si>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</si>
  <si>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</si>
  <si>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</si>
  <si>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</si>
  <si>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</si>
  <si>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</si>
  <si>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</si>
  <si>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</si>
  <si>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</si>
  <si>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</si>
  <si>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</si>
  <si>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</si>
  <si>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</si>
  <si>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</si>
  <si>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</si>
  <si>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</si>
  <si>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</si>
  <si>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</si>
  <si>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</si>
  <si>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</si>
  <si>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</si>
  <si>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</si>
  <si>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</si>
  <si>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</si>
  <si>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</si>
  <si>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</si>
  <si>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</si>
  <si>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</si>
  <si>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</si>
  <si>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</si>
  <si>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</si>
  <si>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</si>
  <si>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</si>
  <si>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</si>
  <si>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</si>
  <si>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</si>
  <si>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</si>
  <si>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</si>
  <si>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</si>
  <si>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</si>
  <si>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</si>
  <si>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</si>
  <si>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</si>
  <si>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</si>
  <si>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</si>
  <si>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</si>
  <si>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</si>
  <si>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</si>
  <si>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</si>
  <si>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</si>
  <si>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</si>
  <si>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</si>
  <si>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</si>
  <si>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</si>
  <si>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</si>
  <si>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</si>
  <si>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</si>
  <si>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</si>
  <si>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</si>
  <si>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</si>
  <si>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</si>
  <si>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</si>
  <si>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</si>
  <si>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</si>
  <si>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</si>
  <si>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</si>
  <si>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</si>
  <si>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</si>
  <si>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</si>
  <si>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</si>
  <si>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</si>
  <si>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</si>
  <si>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</si>
  <si>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</si>
  <si>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</si>
  <si>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</si>
  <si>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</si>
  <si>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</si>
  <si>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</si>
  <si>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</si>
  <si>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</si>
  <si>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</si>
  <si>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</si>
  <si>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</si>
  <si>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</si>
  <si>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</si>
  <si>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</si>
  <si>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</si>
  <si>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</si>
  <si>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</si>
  <si>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</si>
  <si>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</si>
  <si>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</si>
  <si>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</si>
  <si>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</si>
  <si>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</si>
  <si>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</si>
  <si>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</si>
  <si>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</si>
  <si>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</si>
  <si>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</si>
  <si>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</si>
  <si>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</si>
  <si>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</si>
  <si>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</si>
  <si>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</si>
  <si>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</si>
  <si>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</si>
  <si>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</si>
  <si>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</si>
  <si>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</si>
  <si>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</si>
  <si>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</si>
  <si>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</si>
  <si>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</si>
  <si>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</si>
  <si>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</si>
  <si>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</si>
  <si>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</si>
  <si>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</si>
  <si>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</si>
  <si>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</si>
  <si>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</si>
  <si>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</si>
  <si>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</si>
  <si>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</si>
  <si>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</si>
  <si>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</si>
  <si>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</si>
  <si>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</si>
  <si>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</si>
  <si>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</si>
  <si>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</si>
  <si>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</si>
  <si>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</si>
  <si>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</si>
  <si>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</si>
  <si>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</si>
  <si>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</si>
  <si>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</si>
  <si>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</si>
  <si>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</si>
  <si>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</si>
  <si>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</si>
  <si>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</si>
  <si>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</si>
  <si>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</si>
  <si>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</si>
  <si>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</si>
  <si>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</si>
  <si>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</si>
  <si>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</si>
  <si>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</si>
  <si>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</si>
  <si>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</si>
  <si>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</si>
  <si>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</si>
  <si>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</si>
  <si>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</si>
  <si>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</si>
  <si>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</si>
  <si>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</si>
  <si>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</si>
  <si>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</si>
  <si>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</si>
  <si>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</si>
  <si>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</si>
  <si>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</si>
  <si>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</si>
  <si>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</si>
  <si>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</si>
  <si>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</si>
  <si>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</si>
  <si>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</si>
  <si>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</si>
  <si>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</si>
  <si>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</si>
  <si>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</si>
  <si>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</si>
  <si>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</si>
  <si>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</si>
  <si>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</si>
  <si>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</si>
  <si>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</si>
  <si>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</si>
  <si>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</si>
  <si>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</si>
  <si>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</si>
  <si>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</si>
  <si>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</si>
  <si>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</si>
  <si>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</si>
  <si>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</si>
  <si>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</si>
  <si>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</si>
  <si>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</si>
  <si>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</si>
  <si>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</si>
  <si>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</si>
  <si>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</si>
  <si>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</si>
  <si>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</si>
  <si>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</si>
  <si>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</si>
  <si>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</si>
  <si>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</si>
  <si>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</si>
  <si>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</si>
  <si>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</si>
  <si>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</si>
  <si>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</si>
  <si>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</si>
  <si>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</si>
  <si>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</si>
  <si>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</si>
  <si>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</si>
  <si>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</si>
  <si>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</si>
  <si>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</si>
  <si>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</si>
  <si>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</si>
  <si>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</si>
  <si>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</si>
  <si>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</si>
  <si>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</si>
  <si>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</si>
  <si>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</si>
  <si>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</si>
  <si>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</si>
  <si>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</si>
  <si>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</si>
  <si>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</si>
  <si>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</si>
  <si>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</si>
  <si>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</si>
  <si>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</si>
  <si>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</si>
  <si>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</si>
  <si>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</si>
  <si>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</si>
  <si>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</si>
  <si>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</si>
  <si>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</si>
  <si>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</si>
  <si>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</si>
  <si>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</si>
  <si>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</si>
  <si>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</si>
  <si>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</si>
  <si>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</si>
  <si>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</si>
  <si>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</si>
  <si>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</si>
  <si>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</si>
  <si>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</si>
  <si>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</si>
  <si>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</si>
  <si>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</si>
  <si>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</si>
  <si>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</si>
  <si>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</si>
  <si>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</si>
  <si>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</si>
  <si>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</si>
  <si>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</si>
  <si>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</si>
  <si>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</si>
  <si>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</si>
  <si>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</si>
  <si>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</si>
  <si>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</si>
  <si>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</si>
  <si>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</si>
  <si>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</si>
  <si>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</si>
  <si>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</si>
  <si>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</si>
  <si>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</si>
  <si>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</si>
  <si>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</si>
  <si>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</si>
  <si>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</si>
  <si>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</si>
  <si>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</si>
  <si>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</si>
  <si>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</si>
  <si>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</si>
  <si>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</si>
  <si>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</si>
  <si>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</si>
  <si>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</si>
  <si>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</si>
  <si>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</si>
  <si>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</si>
  <si>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</si>
  <si>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</si>
  <si>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</si>
  <si>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</si>
  <si>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</si>
  <si>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</si>
  <si>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</si>
  <si>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</si>
  <si>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</si>
  <si>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</si>
  <si>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</si>
  <si>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</si>
  <si>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</si>
  <si>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</si>
  <si>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</si>
  <si>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</si>
  <si>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</si>
  <si>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</si>
  <si>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</si>
  <si>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</si>
  <si>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</si>
  <si>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</si>
  <si>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</si>
  <si>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</si>
  <si>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</si>
  <si>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</si>
  <si>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</si>
  <si>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</si>
  <si>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</si>
  <si>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</si>
  <si>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</si>
  <si>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</si>
  <si>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</si>
  <si>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</si>
  <si>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</si>
  <si>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</si>
  <si>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</si>
  <si>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</si>
  <si>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</si>
  <si>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</si>
  <si>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</si>
  <si>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</si>
  <si>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</si>
  <si>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</si>
  <si>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</si>
  <si>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</si>
  <si>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</si>
  <si>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</si>
  <si>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</si>
  <si>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</si>
  <si>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</si>
  <si>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</si>
  <si>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</si>
  <si>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</si>
  <si>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</si>
  <si>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</si>
  <si>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</si>
  <si>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</si>
  <si>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</si>
  <si>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</si>
  <si>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</si>
  <si>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</si>
  <si>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</si>
  <si>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</si>
  <si>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</si>
  <si>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</si>
  <si>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</si>
  <si>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</si>
  <si>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</si>
  <si>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</si>
  <si>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</si>
  <si>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</si>
  <si>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</si>
  <si>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</si>
  <si>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</si>
  <si>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</si>
  <si>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</si>
  <si>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</si>
  <si>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</si>
  <si>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</si>
  <si>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</si>
  <si>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</si>
  <si>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</si>
  <si>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</si>
  <si>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</si>
  <si>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</si>
  <si>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</si>
  <si>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</si>
  <si>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</si>
  <si>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</si>
  <si>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</si>
  <si>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</si>
  <si>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</si>
  <si>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</si>
  <si>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</si>
  <si>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</si>
  <si>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</si>
  <si>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</si>
  <si>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</si>
  <si>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</si>
  <si>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</si>
  <si>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</si>
  <si>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</si>
  <si>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</si>
  <si>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</si>
  <si>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</si>
  <si>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</si>
  <si>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</si>
  <si>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</si>
  <si>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</si>
  <si>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</si>
  <si>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</si>
  <si>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</si>
  <si>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</si>
  <si>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</si>
  <si>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</si>
  <si>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</si>
  <si>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</si>
  <si>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</si>
  <si>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</si>
  <si>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</si>
  <si>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</si>
  <si>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</si>
  <si>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</si>
  <si>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</si>
  <si>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</si>
  <si>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</si>
  <si>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</si>
  <si>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</si>
  <si>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</si>
  <si>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</si>
  <si>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</si>
  <si>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</si>
  <si>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</si>
  <si>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</si>
  <si>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</si>
  <si>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</si>
  <si>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</si>
  <si>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</si>
  <si>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</si>
  <si>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</si>
  <si>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</si>
  <si>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</si>
  <si>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</si>
  <si>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</si>
  <si>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</si>
  <si>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</si>
  <si>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</si>
  <si>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</si>
  <si>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</si>
  <si>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</si>
  <si>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</si>
  <si>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</si>
  <si>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</si>
  <si>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</si>
  <si>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</si>
  <si>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</si>
  <si>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</si>
  <si>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</si>
  <si>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</si>
  <si>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</si>
  <si>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</si>
  <si>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</si>
  <si>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</si>
  <si>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</si>
  <si>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</si>
  <si>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</si>
  <si>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</si>
  <si>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</si>
  <si>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</si>
  <si>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</si>
  <si>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</si>
  <si>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</si>
  <si>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</si>
  <si>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</si>
  <si>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</si>
  <si>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</si>
  <si>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</si>
  <si>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</si>
  <si>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</si>
  <si>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</si>
  <si>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</si>
  <si>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</si>
  <si>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</si>
  <si>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</si>
  <si>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</si>
  <si>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</si>
  <si>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</si>
  <si>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</si>
  <si>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</si>
  <si>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</si>
  <si>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</si>
  <si>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</si>
  <si>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</si>
  <si>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</si>
  <si>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</si>
  <si>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</si>
  <si>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</si>
  <si>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</si>
  <si>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</si>
  <si>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</si>
  <si>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</si>
  <si>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</si>
  <si>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</si>
  <si>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</si>
  <si>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</si>
  <si>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</si>
  <si>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</si>
  <si>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</si>
  <si>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</si>
  <si>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</si>
  <si>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</si>
  <si>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</si>
  <si>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</si>
  <si>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</si>
  <si>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</si>
  <si>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</si>
  <si>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</si>
  <si>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</si>
  <si>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</si>
  <si>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</si>
  <si>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</si>
  <si>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</si>
  <si>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</si>
  <si>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</si>
  <si>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</si>
  <si>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</si>
  <si>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</si>
  <si>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</si>
  <si>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</si>
  <si>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</si>
  <si>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</si>
  <si>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</si>
  <si>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</si>
  <si>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</si>
  <si>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</si>
  <si>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</si>
  <si>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</si>
  <si>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</si>
  <si>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</si>
  <si>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</si>
  <si>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</si>
  <si>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</si>
  <si>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</si>
  <si>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</si>
  <si>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</si>
  <si>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</si>
  <si>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</si>
  <si>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</si>
  <si>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</si>
  <si>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</si>
  <si>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</si>
  <si>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</si>
  <si>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</si>
  <si>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</si>
  <si>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</si>
  <si>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</si>
  <si>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</si>
  <si>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</si>
  <si>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</si>
  <si>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</si>
  <si>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</si>
  <si>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</si>
  <si>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</si>
  <si>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</si>
  <si>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</si>
  <si>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</si>
  <si>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</si>
  <si>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</si>
  <si>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</si>
  <si>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</si>
  <si>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</si>
  <si>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</si>
  <si>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</si>
  <si>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</si>
  <si>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</si>
  <si>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</si>
  <si>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</si>
  <si>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</si>
  <si>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</si>
  <si>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</si>
  <si>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</si>
  <si>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</si>
  <si>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</si>
  <si>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</si>
  <si>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</si>
  <si>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</si>
  <si>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</si>
  <si>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</si>
  <si>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</si>
  <si>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</si>
  <si>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</si>
  <si>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</si>
  <si>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</si>
  <si>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</si>
  <si>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</si>
  <si>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</si>
  <si>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</si>
  <si>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</si>
  <si>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</si>
  <si>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</si>
  <si>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</si>
  <si>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</si>
  <si>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</si>
  <si>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</si>
  <si>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</si>
  <si>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</si>
  <si>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</si>
  <si>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</si>
  <si>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</si>
  <si>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</si>
  <si>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</si>
  <si>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</si>
  <si>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</si>
  <si>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</si>
  <si>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</si>
  <si>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</si>
  <si>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</si>
  <si>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</si>
  <si>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</si>
  <si>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</si>
  <si>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</si>
  <si>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</si>
  <si>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</si>
  <si>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</si>
  <si>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</si>
  <si>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</si>
  <si>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</si>
  <si>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</si>
  <si>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</si>
  <si>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</si>
  <si>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</si>
  <si>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</si>
  <si>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</si>
  <si>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</si>
  <si>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</si>
  <si>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</si>
  <si>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</si>
  <si>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</si>
  <si>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</si>
  <si>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</si>
  <si>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</si>
  <si>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</si>
  <si>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</si>
  <si>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</si>
  <si>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</si>
  <si>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</si>
  <si>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</si>
  <si>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</si>
  <si>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</si>
  <si>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</si>
  <si>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</si>
  <si>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</si>
  <si>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</si>
  <si>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</si>
  <si>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</si>
  <si>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</si>
  <si>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</si>
  <si>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</si>
  <si>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</si>
  <si>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</si>
  <si>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</si>
  <si>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</si>
  <si>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</si>
  <si>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</si>
  <si>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</si>
  <si>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</si>
  <si>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</si>
  <si>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</si>
  <si>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</si>
  <si>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</si>
  <si>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</si>
  <si>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</si>
  <si>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</si>
  <si>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</si>
  <si>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</si>
  <si>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</si>
  <si>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</si>
  <si>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</si>
  <si>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</si>
  <si>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</si>
  <si>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</si>
  <si>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</si>
  <si>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</si>
  <si>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</si>
  <si>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</si>
  <si>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</si>
  <si>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</si>
  <si>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</si>
  <si>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</si>
  <si>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</si>
  <si>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</si>
  <si>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</si>
  <si>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</si>
  <si>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</si>
  <si>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</si>
  <si>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</si>
  <si>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</si>
  <si>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</si>
  <si>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</si>
  <si>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</si>
  <si>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</si>
  <si>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</si>
  <si>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</si>
  <si>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</si>
  <si>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</si>
  <si>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</si>
  <si>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</si>
  <si>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</si>
  <si>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</si>
  <si>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</si>
  <si>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</si>
  <si>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</si>
  <si>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</si>
  <si>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</si>
  <si>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</si>
  <si>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</si>
  <si>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</si>
  <si>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</si>
  <si>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</si>
  <si>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</si>
  <si>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</si>
  <si>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</si>
  <si>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</si>
  <si>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</si>
  <si>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</si>
  <si>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</si>
  <si>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</si>
  <si>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</si>
  <si>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</si>
  <si>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</si>
  <si>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</si>
  <si>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</si>
  <si>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</si>
  <si>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</si>
  <si>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</si>
  <si>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</si>
  <si>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</si>
  <si>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</si>
  <si>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</si>
  <si>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</si>
  <si>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</si>
  <si>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</si>
  <si>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</si>
  <si>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</si>
  <si>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</si>
  <si>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</si>
  <si>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</si>
  <si>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</si>
  <si>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</si>
  <si>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</si>
  <si>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</si>
  <si>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</si>
  <si>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</si>
  <si>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</si>
  <si>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</si>
  <si>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</si>
  <si>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</si>
  <si>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</si>
  <si>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</si>
  <si>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</si>
  <si>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</si>
  <si>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</si>
  <si>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</si>
  <si>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</si>
  <si>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</si>
  <si>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</si>
  <si>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</si>
  <si>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</si>
  <si>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</si>
  <si>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</si>
  <si>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</si>
  <si>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</si>
  <si>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</si>
  <si>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</si>
  <si>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</si>
  <si>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</si>
  <si>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</si>
  <si>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</si>
  <si>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</si>
  <si>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</si>
  <si>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</si>
  <si>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</si>
  <si>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</si>
  <si>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</si>
  <si>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</si>
  <si>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</si>
  <si>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</si>
  <si>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</si>
  <si>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</si>
  <si>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</si>
  <si>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</si>
  <si>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</si>
  <si>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</si>
  <si>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</si>
  <si>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</si>
  <si>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</si>
  <si>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</si>
  <si>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</si>
  <si>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</si>
  <si>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</si>
  <si>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</si>
  <si>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</si>
  <si>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</si>
  <si>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</si>
  <si>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</si>
  <si>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</si>
  <si>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</si>
  <si>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</si>
  <si>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</si>
  <si>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</si>
  <si>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</si>
  <si>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</si>
  <si>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</si>
  <si>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</si>
  <si>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</si>
  <si>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</si>
  <si>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</si>
  <si>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</si>
  <si>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</si>
  <si>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</si>
  <si>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</si>
  <si>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</si>
  <si>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</si>
  <si>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</si>
  <si>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</si>
  <si>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</si>
  <si>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</si>
  <si>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</si>
  <si>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</si>
  <si>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</si>
  <si>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</si>
  <si>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</si>
  <si>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</si>
  <si>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</si>
  <si>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</si>
  <si>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</si>
  <si>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</si>
  <si>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</si>
  <si>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</si>
  <si>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</si>
  <si>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</si>
  <si>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</si>
  <si>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</si>
  <si>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</si>
  <si>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</si>
  <si>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</si>
  <si>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</si>
  <si>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</si>
  <si>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</si>
  <si>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</si>
  <si>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</si>
  <si>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</si>
  <si>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</si>
  <si>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</si>
  <si>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</si>
  <si>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</si>
  <si>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</si>
  <si>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</si>
  <si>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</si>
  <si>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</si>
  <si>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</si>
  <si>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</si>
  <si>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</si>
  <si>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</si>
  <si>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</si>
  <si>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</si>
  <si>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</si>
  <si>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</si>
  <si>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</si>
  <si>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</si>
  <si>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</si>
  <si>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</si>
  <si>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</si>
  <si>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</si>
  <si>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</si>
  <si>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</si>
  <si>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</si>
  <si>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</si>
  <si>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</si>
  <si>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</si>
  <si>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</si>
  <si>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</si>
  <si>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</si>
  <si>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</si>
  <si>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</si>
  <si>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</si>
  <si>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</si>
  <si>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</si>
  <si>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</si>
  <si>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</si>
  <si>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</si>
  <si>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</si>
  <si>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</si>
  <si>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</si>
  <si>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</si>
  <si>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</si>
  <si>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</si>
  <si>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</si>
  <si>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</si>
  <si>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</si>
  <si>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</si>
  <si>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</si>
  <si>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</si>
  <si>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</si>
  <si>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</si>
  <si>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</si>
  <si>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</si>
  <si>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</si>
  <si>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</si>
  <si>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</si>
  <si>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</si>
  <si>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</si>
  <si>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</si>
  <si>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</si>
  <si>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</si>
  <si>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</si>
  <si>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</si>
  <si>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</si>
  <si>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</si>
  <si>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</si>
  <si>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</si>
  <si>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</si>
  <si>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</si>
  <si>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</si>
  <si>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</si>
  <si>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</si>
  <si>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</si>
  <si>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</si>
  <si>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</si>
  <si>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</si>
  <si>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</si>
  <si>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</si>
  <si>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</si>
  <si>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</si>
  <si>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</si>
  <si>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</si>
  <si>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</si>
  <si>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</si>
  <si>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</si>
  <si>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</si>
  <si>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</si>
  <si>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</si>
  <si>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</si>
  <si>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</si>
  <si>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</si>
  <si>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</si>
  <si>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</si>
  <si>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</si>
  <si>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</si>
  <si>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</si>
  <si>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</si>
  <si>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</si>
  <si>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</si>
  <si>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</si>
  <si>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</si>
  <si>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</si>
  <si>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</si>
  <si>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</si>
  <si>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</si>
  <si>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</si>
  <si>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</si>
  <si>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</si>
  <si>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</si>
  <si>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</si>
  <si>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</si>
  <si>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</si>
  <si>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</si>
  <si>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</si>
  <si>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</si>
  <si>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</si>
  <si>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</si>
  <si>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</si>
  <si>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</si>
  <si>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</si>
  <si>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</si>
  <si>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</si>
  <si>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</si>
  <si>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</si>
  <si>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</si>
  <si>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</si>
  <si>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</si>
  <si>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</si>
  <si>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</si>
  <si>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</si>
  <si>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</si>
  <si>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</si>
  <si>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</si>
  <si>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</si>
  <si>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</si>
  <si>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</si>
  <si>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</si>
  <si>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</si>
  <si>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</si>
  <si>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</si>
  <si>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</si>
  <si>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</si>
  <si>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</si>
  <si>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</si>
  <si>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</si>
  <si>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</si>
  <si>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</si>
  <si>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</si>
  <si>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</si>
  <si>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</si>
  <si>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</si>
  <si>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</si>
  <si>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</si>
  <si>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</si>
  <si>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</si>
  <si>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</si>
  <si>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</si>
  <si>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</si>
  <si>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</si>
  <si>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</si>
  <si>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</si>
  <si>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</si>
  <si>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</si>
  <si>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</si>
  <si>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</si>
  <si>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</si>
  <si>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</si>
  <si>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</si>
  <si>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</si>
  <si>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</si>
  <si>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</si>
  <si>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</si>
  <si>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</si>
  <si>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</si>
  <si>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</si>
  <si>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</si>
  <si>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</si>
  <si>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</si>
  <si>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</si>
  <si>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</si>
  <si>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</si>
  <si>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</si>
  <si>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</si>
  <si>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</si>
  <si>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</si>
  <si>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</si>
  <si>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</si>
  <si>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</si>
  <si>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</si>
  <si>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</si>
  <si>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</si>
  <si>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</si>
  <si>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</si>
  <si>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</si>
  <si>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</si>
  <si>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</si>
  <si>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</si>
  <si>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</si>
  <si>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</si>
  <si>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</si>
  <si>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</si>
  <si>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</si>
  <si>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</si>
  <si>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</si>
  <si>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</si>
  <si>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</si>
  <si>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</si>
  <si>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</si>
  <si>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</si>
  <si>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</si>
  <si>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</si>
  <si>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</si>
  <si>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</si>
  <si>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</si>
  <si>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</si>
  <si>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</si>
  <si>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</si>
  <si>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</si>
  <si>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</si>
  <si>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</si>
  <si>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</si>
  <si>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</si>
  <si>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</si>
  <si>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</si>
  <si>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</si>
  <si>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</si>
  <si>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</si>
  <si>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</si>
  <si>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</si>
  <si>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</si>
  <si>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</si>
  <si>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</si>
  <si>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</si>
  <si>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</si>
  <si>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</si>
  <si>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</si>
  <si>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</si>
  <si>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</si>
  <si>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</si>
  <si>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</si>
  <si>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</si>
  <si>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</si>
  <si>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</si>
  <si>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</si>
  <si>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</si>
  <si>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</si>
  <si>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</si>
  <si>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</si>
  <si>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</si>
  <si>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</si>
  <si>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</si>
  <si>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</si>
  <si>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</si>
  <si>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</si>
  <si>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</si>
  <si>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</si>
  <si>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</si>
  <si>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</si>
  <si>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</si>
  <si>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</si>
  <si>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</si>
  <si>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</si>
  <si>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</si>
  <si>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</si>
  <si>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</si>
  <si>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</si>
  <si>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</si>
  <si>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</si>
  <si>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</si>
  <si>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</si>
  <si>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</si>
  <si>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</si>
  <si>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</si>
  <si>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</si>
  <si>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</si>
  <si>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</si>
  <si>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</si>
  <si>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</si>
  <si>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</si>
  <si>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</si>
  <si>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</si>
  <si>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</si>
  <si>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</si>
  <si>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</si>
  <si>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</si>
  <si>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</si>
  <si>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</si>
  <si>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</si>
  <si>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</si>
  <si>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</si>
  <si>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</si>
  <si>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</si>
  <si>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</si>
  <si>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</si>
  <si>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</si>
  <si>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</si>
  <si>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</si>
  <si>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</si>
  <si>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</si>
  <si>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</si>
  <si>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</si>
  <si>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</si>
  <si>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</si>
  <si>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</si>
  <si>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</si>
  <si>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</si>
  <si>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</si>
  <si>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</si>
  <si>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</si>
  <si>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</si>
  <si>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</si>
  <si>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</si>
  <si>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</si>
  <si>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</si>
  <si>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</si>
  <si>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</si>
  <si>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</si>
  <si>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</si>
  <si>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</si>
  <si>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</si>
  <si>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</si>
  <si>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</si>
  <si>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</si>
  <si>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</si>
  <si>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</si>
  <si>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</si>
  <si>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</si>
  <si>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</si>
  <si>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</si>
  <si>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</si>
  <si>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</si>
  <si>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</si>
  <si>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</si>
  <si>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</si>
  <si>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</si>
  <si>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</si>
  <si>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</si>
  <si>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</si>
  <si>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</si>
  <si>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</si>
  <si>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</si>
  <si>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</si>
  <si>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</si>
  <si>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</si>
  <si>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</si>
  <si>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</si>
  <si>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</si>
  <si>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</si>
  <si>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</si>
  <si>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</si>
  <si>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</si>
  <si>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</si>
  <si>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</si>
  <si>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</si>
  <si>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</si>
  <si>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</si>
  <si>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</si>
  <si>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</si>
  <si>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</si>
  <si>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</si>
  <si>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</si>
  <si>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</si>
  <si>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</si>
  <si>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</si>
  <si>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</si>
  <si>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</si>
  <si>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</si>
  <si>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</si>
  <si>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</si>
  <si>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</si>
  <si>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</si>
  <si>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</si>
  <si>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</si>
  <si>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</si>
  <si>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</si>
  <si>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</si>
  <si>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</si>
  <si>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</si>
  <si>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</si>
  <si>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</si>
  <si>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</si>
  <si>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</si>
  <si>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</si>
  <si>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</si>
  <si>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</si>
  <si>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</si>
  <si>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</si>
  <si>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</si>
  <si>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</si>
  <si>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</si>
  <si>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</si>
  <si>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</si>
  <si>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</si>
  <si>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</si>
  <si>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</si>
  <si>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</si>
  <si>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</si>
  <si>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</si>
  <si>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</si>
  <si>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</si>
  <si>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</si>
  <si>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</si>
  <si>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</si>
  <si>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</si>
  <si>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</si>
  <si>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</si>
  <si>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</si>
  <si>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</si>
  <si>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</si>
  <si>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</si>
  <si>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</si>
  <si>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</si>
  <si>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</si>
  <si>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</si>
  <si>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</si>
  <si>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</si>
  <si>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</si>
  <si>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</si>
  <si>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</si>
  <si>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</si>
  <si>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</si>
  <si>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</si>
  <si>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</si>
  <si>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</si>
  <si>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</si>
  <si>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</si>
  <si>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</si>
  <si>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</si>
  <si>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</si>
  <si>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</si>
  <si>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</si>
  <si>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</si>
  <si>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</si>
  <si>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</si>
  <si>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</si>
  <si>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</si>
  <si>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</si>
  <si>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</si>
  <si>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</si>
  <si>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</si>
  <si>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</si>
  <si>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</si>
  <si>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</si>
  <si>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</si>
  <si>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</si>
  <si>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</si>
  <si>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</si>
  <si>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</si>
  <si>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</si>
  <si>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</si>
  <si>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</si>
  <si>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</si>
  <si>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</si>
  <si>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</si>
  <si>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</si>
  <si>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</si>
  <si>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</si>
  <si>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</si>
  <si>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</si>
  <si>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</si>
  <si>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</si>
  <si>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</si>
  <si>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</si>
  <si>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</si>
  <si>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</si>
  <si>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</si>
  <si>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</si>
  <si>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</si>
  <si>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</si>
  <si>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</si>
  <si>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</si>
  <si>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</si>
  <si>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</si>
  <si>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</si>
  <si>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</si>
  <si>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</si>
  <si>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</si>
  <si>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</si>
  <si>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</si>
  <si>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</si>
  <si>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</si>
  <si>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</si>
  <si>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</si>
  <si>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</si>
  <si>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</si>
  <si>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</si>
  <si>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</si>
  <si>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</si>
  <si>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</si>
  <si>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</si>
  <si>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</si>
  <si>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</si>
  <si>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</si>
  <si>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</si>
  <si>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</si>
  <si>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</si>
  <si>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</si>
  <si>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</si>
  <si>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</si>
  <si>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</si>
  <si>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</si>
  <si>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</si>
  <si>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</si>
  <si>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</si>
  <si>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</si>
  <si>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</si>
  <si>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</si>
  <si>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</si>
  <si>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</si>
  <si>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</si>
  <si>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</si>
  <si>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</si>
  <si>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</si>
  <si>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</si>
  <si>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</si>
  <si>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</si>
  <si>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</si>
  <si>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</si>
  <si>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</si>
  <si>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</si>
  <si>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</si>
  <si>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</si>
  <si>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</si>
  <si>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</si>
  <si>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</si>
  <si>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</si>
  <si>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</si>
  <si>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</si>
  <si>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</si>
  <si>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</si>
  <si>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</si>
  <si>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</si>
  <si>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</si>
  <si>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</si>
  <si>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</si>
  <si>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</si>
  <si>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</si>
  <si>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</si>
  <si>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</si>
  <si>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</si>
  <si>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</si>
  <si>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</si>
  <si>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</si>
  <si>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</si>
  <si>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</si>
  <si>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</si>
  <si>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</si>
  <si>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</si>
  <si>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</si>
  <si>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</si>
  <si>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</si>
  <si>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</si>
  <si>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</si>
  <si>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</si>
  <si>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</si>
  <si>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</si>
  <si>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</si>
  <si>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</si>
  <si>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</si>
  <si>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</si>
  <si>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</si>
  <si>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</si>
  <si>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</si>
  <si>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</si>
  <si>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</si>
  <si>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</si>
  <si>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</si>
  <si>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</si>
  <si>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</si>
  <si>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</si>
  <si>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</si>
  <si>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</si>
  <si>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</si>
  <si>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</si>
  <si>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</si>
  <si>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</si>
  <si>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</si>
  <si>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</si>
  <si>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</si>
  <si>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</si>
  <si>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</si>
  <si>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</si>
  <si>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</si>
  <si>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</si>
  <si>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</si>
  <si>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</si>
  <si>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</si>
  <si>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</si>
  <si>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</si>
  <si>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</si>
  <si>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</si>
  <si>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</si>
  <si>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</si>
  <si>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</si>
  <si>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</si>
  <si>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</si>
  <si>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</si>
  <si>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</si>
  <si>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</si>
  <si>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</si>
  <si>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</si>
  <si>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</si>
  <si>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</si>
  <si>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</si>
  <si>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</si>
  <si>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</si>
  <si>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</si>
  <si>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</si>
  <si>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</si>
  <si>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</si>
  <si>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</si>
  <si>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</si>
  <si>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</si>
  <si>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</si>
  <si>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</si>
  <si>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</si>
  <si>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</si>
  <si>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</si>
  <si>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</si>
  <si>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</si>
  <si>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</si>
  <si>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</si>
  <si>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</si>
  <si>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</si>
  <si>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</si>
  <si>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</si>
  <si>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</si>
  <si>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</si>
  <si>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</si>
  <si>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</si>
  <si>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</si>
  <si>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</si>
  <si>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</si>
  <si>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</si>
  <si>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</si>
  <si>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</si>
  <si>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</si>
  <si>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</si>
  <si>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</si>
  <si>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</si>
  <si>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</si>
  <si>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</si>
  <si>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</si>
  <si>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</si>
  <si>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</si>
  <si>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</si>
  <si>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</si>
  <si>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</si>
  <si>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</si>
  <si>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</si>
  <si>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</si>
  <si>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</si>
  <si>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</si>
  <si>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</si>
  <si>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</si>
  <si>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</si>
  <si>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</si>
  <si>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</si>
  <si>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</si>
  <si>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</si>
  <si>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</si>
  <si>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</si>
  <si>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</si>
  <si>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</si>
  <si>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</si>
  <si>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</si>
  <si>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</si>
  <si>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</si>
  <si>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</si>
  <si>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</si>
  <si>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</si>
  <si>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</si>
  <si>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</si>
  <si>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</si>
  <si>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</si>
  <si>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</si>
  <si>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</si>
  <si>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</si>
  <si>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</si>
  <si>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</si>
  <si>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</si>
  <si>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</si>
  <si>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</si>
  <si>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</si>
  <si>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</si>
  <si>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</si>
  <si>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</si>
  <si>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</si>
  <si>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</si>
  <si>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</si>
  <si>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</si>
  <si>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</si>
  <si>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</si>
  <si>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</si>
  <si>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</si>
  <si>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</si>
  <si>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</si>
  <si>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</si>
  <si>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</si>
  <si>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</si>
  <si>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</si>
  <si>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</si>
  <si>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</si>
  <si>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</si>
  <si>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</si>
  <si>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</si>
  <si>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</si>
  <si>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</si>
  <si>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</si>
  <si>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</si>
  <si>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</si>
  <si>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</si>
  <si>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</si>
  <si>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</si>
  <si>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</si>
  <si>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</si>
  <si>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</si>
  <si>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</si>
  <si>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</si>
  <si>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</si>
  <si>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</si>
  <si>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</si>
  <si>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</si>
  <si>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</si>
  <si>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</si>
  <si>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</si>
  <si>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</si>
  <si>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</si>
  <si>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</si>
  <si>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</si>
  <si>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</si>
  <si>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</si>
  <si>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</si>
  <si>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</si>
  <si>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</si>
  <si>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</si>
  <si>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</si>
  <si>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</si>
  <si>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</si>
  <si>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</si>
  <si>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</si>
  <si>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</si>
  <si>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</si>
  <si>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</si>
  <si>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</si>
  <si>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</si>
  <si>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</si>
  <si>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</si>
  <si>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</si>
  <si>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</si>
  <si>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</si>
  <si>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</si>
  <si>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</si>
  <si>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</si>
  <si>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</si>
  <si>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</si>
  <si>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</si>
  <si>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</si>
  <si>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</si>
  <si>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</si>
  <si>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</si>
  <si>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</si>
  <si>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</si>
  <si>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</si>
  <si>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</si>
  <si>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</si>
  <si>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</si>
  <si>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</si>
  <si>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</si>
  <si>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</si>
  <si>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</si>
  <si>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</si>
  <si>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</si>
  <si>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</si>
  <si>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</si>
  <si>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</si>
  <si>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</si>
  <si>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</si>
  <si>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</si>
  <si>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</si>
  <si>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</si>
  <si>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</si>
  <si>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</si>
  <si>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</si>
  <si>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</si>
  <si>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</si>
  <si>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</si>
  <si>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</si>
  <si>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</si>
  <si>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</si>
  <si>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</si>
  <si>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</si>
  <si>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</si>
  <si>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</si>
  <si>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</si>
  <si>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</si>
  <si>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</si>
  <si>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</si>
  <si>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</si>
  <si>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</si>
  <si>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</si>
  <si>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</si>
  <si>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</si>
  <si>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</si>
  <si>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</si>
  <si>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</si>
  <si>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</si>
  <si>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</si>
  <si>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</si>
  <si>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</si>
  <si>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</si>
  <si>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</si>
  <si>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</si>
  <si>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</si>
  <si>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</si>
  <si>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</si>
  <si>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</si>
  <si>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</si>
  <si>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</si>
  <si>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</si>
  <si>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</si>
  <si>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</si>
  <si>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</si>
  <si>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</si>
  <si>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</si>
  <si>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</si>
  <si>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</si>
  <si>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</si>
  <si>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</si>
  <si>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</si>
  <si>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</si>
  <si>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</si>
  <si>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</si>
  <si>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</si>
  <si>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</si>
  <si>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</si>
  <si>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</si>
  <si>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</si>
  <si>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</si>
  <si>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</si>
  <si>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</si>
  <si>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</si>
  <si>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</si>
  <si>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</si>
  <si>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</si>
  <si>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</si>
  <si>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</si>
  <si>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</si>
  <si>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</si>
  <si>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</si>
  <si>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</si>
  <si>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</si>
  <si>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</si>
  <si>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</si>
  <si>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</si>
  <si>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</si>
  <si>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</si>
  <si>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</si>
  <si>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</si>
  <si>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</si>
  <si>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</si>
  <si>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</si>
  <si>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</si>
  <si>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</si>
  <si>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</si>
  <si>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</si>
  <si>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</si>
  <si>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</si>
  <si>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</si>
  <si>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</si>
  <si>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</si>
  <si>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</si>
  <si>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</si>
  <si>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</si>
  <si>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</si>
  <si>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</si>
  <si>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</si>
  <si>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</si>
  <si>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</si>
  <si>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</si>
  <si>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</si>
  <si>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</si>
  <si>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</si>
  <si>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</si>
  <si>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</si>
  <si>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</si>
  <si>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</si>
  <si>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</si>
  <si>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</si>
  <si>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</si>
  <si>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</si>
  <si>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</si>
  <si>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</si>
  <si>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</si>
  <si>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</si>
  <si>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</si>
  <si>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</si>
  <si>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</si>
  <si>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</si>
  <si>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</si>
  <si>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</si>
  <si>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</si>
  <si>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</si>
  <si>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</si>
  <si>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</si>
  <si>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</si>
  <si>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</si>
  <si>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</si>
  <si>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</si>
  <si>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</si>
  <si>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</si>
  <si>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</si>
  <si>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</si>
  <si>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</si>
  <si>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</si>
  <si>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</si>
  <si>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</si>
  <si>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</si>
  <si>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</si>
  <si>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</si>
  <si>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</si>
  <si>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</si>
  <si>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</si>
  <si>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</si>
  <si>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</si>
  <si>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</si>
  <si>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</si>
  <si>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</si>
  <si>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</si>
  <si>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</si>
  <si>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</si>
  <si>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</si>
  <si>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</si>
  <si>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</si>
  <si>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</si>
  <si>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</si>
  <si>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</si>
  <si>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</si>
  <si>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</si>
  <si>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</si>
  <si>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</si>
  <si>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</si>
  <si>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</si>
  <si>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</si>
  <si>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</si>
  <si>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</si>
  <si>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</si>
  <si>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</si>
  <si>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</si>
  <si>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</si>
  <si>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</si>
  <si>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</si>
  <si>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</si>
  <si>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</si>
  <si>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</si>
  <si>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</si>
  <si>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</si>
  <si>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</si>
  <si>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</si>
  <si>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</si>
  <si>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</si>
  <si>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</si>
  <si>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</si>
  <si>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</si>
  <si>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</si>
  <si>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</si>
  <si>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</si>
  <si>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</si>
  <si>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</si>
  <si>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</si>
  <si>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</si>
  <si>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</si>
  <si>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</si>
  <si>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</si>
  <si>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</si>
  <si>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</si>
  <si>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</si>
  <si>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</si>
  <si>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</si>
  <si>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</si>
  <si>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</si>
  <si>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</si>
  <si>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</si>
  <si>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</si>
  <si>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</si>
  <si>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</si>
  <si>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</si>
  <si>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</si>
  <si>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</si>
  <si>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</si>
  <si>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</si>
  <si>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</si>
  <si>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</si>
  <si>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</si>
  <si>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</si>
  <si>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</si>
  <si>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</si>
  <si>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</si>
  <si>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</si>
  <si>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</si>
  <si>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</si>
  <si>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</si>
  <si>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</si>
  <si>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</si>
  <si>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</si>
  <si>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</si>
  <si>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</si>
  <si>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</si>
  <si>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</si>
  <si>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</si>
  <si>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</si>
  <si>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</si>
  <si>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</si>
  <si>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</si>
  <si>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</si>
  <si>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</si>
  <si>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</si>
  <si>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</si>
  <si>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</si>
  <si>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</si>
  <si>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</si>
  <si>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</si>
  <si>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</si>
  <si>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</si>
  <si>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</si>
  <si>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</si>
  <si>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</si>
  <si>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</si>
  <si>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</si>
  <si>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</si>
  <si>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</si>
  <si>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</si>
  <si>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</si>
  <si>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</si>
  <si>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</si>
  <si>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</si>
  <si>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</si>
  <si>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</si>
  <si>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</si>
  <si>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</si>
  <si>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</si>
  <si>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</si>
  <si>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</si>
  <si>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</si>
  <si>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</si>
  <si>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</si>
  <si>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</si>
  <si>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</si>
  <si>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</si>
  <si>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</si>
  <si>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</si>
  <si>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</si>
  <si>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</si>
  <si>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</si>
  <si>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</si>
  <si>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</si>
  <si>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</si>
  <si>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</si>
  <si>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</si>
  <si>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</si>
  <si>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</si>
  <si>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</si>
  <si>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</si>
  <si>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</si>
  <si>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</si>
  <si>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</si>
  <si>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</si>
  <si>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</si>
  <si>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</si>
  <si>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</si>
  <si>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</si>
  <si>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</si>
  <si>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</si>
  <si>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</si>
  <si>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</si>
  <si>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</si>
  <si>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</si>
  <si>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</si>
  <si>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</si>
  <si>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</si>
  <si>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</si>
  <si>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</si>
  <si>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</si>
  <si>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</si>
  <si>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</si>
  <si>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</si>
  <si>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</si>
  <si>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</si>
  <si>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</si>
  <si>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</si>
  <si>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</si>
  <si>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</si>
  <si>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</si>
  <si>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</si>
  <si>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</si>
  <si>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</si>
  <si>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</si>
  <si>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</si>
  <si>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</si>
  <si>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</si>
  <si>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</si>
  <si>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</si>
  <si>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</si>
  <si>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</si>
  <si>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</si>
  <si>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</si>
  <si>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</si>
  <si>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</si>
  <si>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</si>
  <si>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</si>
  <si>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</si>
  <si>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</si>
  <si>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</si>
  <si>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</si>
  <si>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</si>
  <si>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</si>
  <si>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</si>
  <si>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</si>
  <si>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</si>
  <si>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</si>
  <si>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</si>
  <si>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</si>
  <si>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</si>
  <si>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</si>
  <si>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</si>
  <si>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</si>
  <si>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</si>
  <si>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</si>
  <si>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</si>
  <si>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</si>
  <si>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</si>
  <si>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</si>
  <si>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</si>
  <si>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</si>
  <si>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</si>
  <si>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</si>
  <si>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</si>
  <si>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</si>
  <si>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</si>
  <si>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</si>
  <si>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</si>
  <si>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</si>
  <si>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</si>
  <si>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</si>
  <si>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</si>
  <si>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</si>
  <si>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</si>
  <si>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</si>
  <si>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</si>
  <si>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</si>
  <si>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</si>
  <si>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</si>
  <si>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</si>
  <si>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</si>
  <si>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</si>
  <si>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</si>
  <si>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</si>
  <si>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</si>
  <si>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</si>
  <si>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</si>
  <si>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</si>
  <si>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</si>
  <si>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</si>
  <si>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</si>
  <si>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</si>
  <si>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</si>
  <si>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</si>
  <si>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</si>
  <si>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</si>
  <si>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</si>
  <si>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</si>
  <si>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</si>
  <si>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</si>
  <si>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</si>
  <si>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</si>
  <si>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</si>
  <si>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</si>
  <si>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</si>
  <si>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</si>
  <si>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</si>
  <si>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</si>
  <si>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</si>
  <si>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</si>
  <si>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</si>
  <si>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</si>
  <si>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</si>
  <si>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</si>
  <si>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</si>
  <si>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</si>
  <si>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</si>
  <si>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</si>
  <si>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</si>
  <si>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</si>
  <si>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</si>
  <si>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</si>
  <si>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</si>
  <si>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</si>
  <si>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</si>
  <si>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</si>
  <si>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</si>
  <si>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</si>
  <si>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</si>
  <si>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</si>
  <si>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</si>
  <si>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</si>
  <si>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</si>
  <si>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</si>
  <si>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</si>
  <si>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</si>
  <si>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</si>
  <si>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</si>
  <si>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</si>
  <si>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</si>
  <si>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</si>
  <si>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</si>
  <si>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</si>
  <si>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</si>
  <si>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</si>
  <si>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</si>
  <si>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</si>
  <si>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</si>
  <si>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</si>
  <si>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</si>
  <si>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</si>
  <si>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</si>
  <si>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</si>
  <si>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</si>
  <si>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</si>
  <si>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</si>
  <si>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</si>
  <si>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</si>
  <si>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</si>
  <si>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</si>
  <si>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</si>
  <si>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</si>
  <si>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</si>
  <si>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</si>
  <si>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</si>
  <si>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</si>
  <si>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</si>
  <si>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</si>
  <si>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</si>
  <si>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</si>
  <si>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</si>
  <si>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</si>
  <si>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</si>
  <si>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</si>
  <si>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</si>
  <si>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</si>
  <si>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</si>
  <si>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</si>
  <si>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</si>
  <si>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</si>
  <si>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</si>
  <si>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</si>
  <si>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</si>
  <si>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</si>
  <si>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</si>
  <si>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</si>
  <si>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</si>
  <si>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</si>
  <si>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</si>
  <si>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</si>
  <si>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</si>
  <si>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</si>
  <si>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</si>
  <si>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</si>
  <si>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</si>
  <si>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</si>
  <si>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</si>
  <si>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</si>
  <si>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</si>
  <si>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</si>
  <si>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</si>
  <si>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</si>
  <si>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</si>
  <si>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</si>
  <si>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</si>
  <si>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</si>
  <si>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</si>
  <si>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</si>
  <si>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</si>
  <si>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</si>
  <si>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</si>
  <si>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</si>
  <si>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</si>
  <si>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</si>
  <si>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</si>
  <si>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</si>
  <si>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</si>
  <si>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</si>
  <si>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</si>
  <si>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</si>
  <si>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</si>
  <si>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</si>
  <si>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</si>
  <si>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</si>
  <si>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</si>
  <si>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</si>
  <si>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</si>
  <si>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</si>
  <si>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</si>
  <si>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</si>
  <si>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</si>
  <si>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</si>
  <si>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</si>
  <si>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</si>
  <si>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</si>
  <si>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</si>
  <si>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</si>
  <si>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</si>
  <si>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</si>
  <si>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</si>
  <si>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</si>
  <si>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</si>
  <si>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</si>
  <si>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</si>
  <si>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</si>
  <si>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</si>
  <si>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</si>
  <si>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</si>
  <si>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</si>
  <si>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</si>
  <si>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</si>
  <si>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</si>
  <si>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</si>
  <si>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</si>
  <si>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</si>
  <si>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</si>
  <si>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</si>
  <si>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</si>
  <si>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</si>
  <si>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</si>
  <si>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</si>
  <si>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</si>
  <si>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</si>
  <si>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</si>
  <si>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</si>
  <si>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</si>
  <si>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</si>
  <si>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</si>
  <si>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</si>
  <si>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</si>
  <si>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</si>
  <si>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</si>
  <si>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</si>
  <si>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</si>
  <si>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</si>
  <si>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</si>
  <si>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</si>
  <si>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</si>
  <si>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</si>
  <si>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</si>
  <si>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</si>
  <si>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</si>
  <si>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</si>
  <si>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</si>
  <si>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</si>
  <si>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</si>
  <si>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</si>
  <si>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</si>
  <si>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</si>
  <si>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</si>
  <si>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</si>
  <si>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</si>
  <si>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</si>
  <si>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</si>
  <si>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</si>
  <si>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</si>
  <si>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</si>
  <si>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</si>
  <si>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</si>
  <si>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</si>
  <si>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</si>
  <si>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</si>
  <si>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</si>
  <si>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</si>
  <si>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</si>
  <si>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</si>
  <si>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</si>
  <si>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</si>
  <si>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</si>
  <si>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</si>
  <si>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</si>
  <si>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</si>
  <si>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</si>
  <si>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</si>
  <si>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</si>
  <si>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</si>
  <si>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</si>
  <si>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</si>
  <si>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</si>
  <si>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</si>
  <si>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</si>
  <si>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</si>
  <si>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</si>
  <si>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</si>
  <si>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</si>
  <si>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</si>
  <si>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</si>
  <si>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</si>
  <si>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</si>
  <si>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</si>
  <si>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</si>
  <si>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</si>
  <si>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</si>
  <si>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</si>
  <si>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</si>
  <si>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</si>
  <si>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</si>
  <si>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</si>
  <si>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</si>
  <si>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</si>
  <si>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</si>
  <si>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</si>
  <si>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</si>
  <si>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</si>
  <si>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</si>
  <si>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</si>
  <si>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</si>
  <si>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</si>
  <si>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</si>
  <si>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</si>
  <si>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</si>
  <si>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</si>
  <si>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</si>
  <si>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</si>
  <si>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</si>
  <si>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</si>
  <si>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</si>
  <si>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</si>
  <si>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</si>
  <si>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</si>
  <si>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</si>
  <si>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</si>
  <si>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</si>
  <si>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</si>
  <si>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</si>
  <si>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</si>
  <si>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</si>
  <si>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</si>
  <si>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</si>
  <si>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</si>
  <si>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</si>
  <si>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</si>
  <si>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</si>
  <si>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</si>
  <si>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</si>
  <si>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</si>
  <si>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</si>
  <si>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</si>
  <si>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</si>
  <si>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</si>
  <si>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</si>
  <si>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</si>
  <si>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</si>
  <si>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</si>
  <si>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</si>
  <si>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</si>
  <si>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</si>
  <si>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</si>
  <si>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</si>
  <si>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</si>
  <si>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</si>
  <si>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</si>
  <si>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</si>
  <si>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</si>
  <si>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</si>
  <si>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</si>
  <si>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</si>
  <si>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</si>
  <si>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</si>
  <si>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</si>
  <si>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</si>
  <si>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</si>
  <si>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</si>
  <si>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</si>
  <si>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</si>
  <si>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</si>
  <si>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</si>
  <si>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</si>
  <si>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</si>
  <si>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</si>
  <si>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</si>
  <si>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</si>
  <si>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</si>
  <si>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</si>
  <si>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</si>
  <si>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</si>
  <si>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</si>
  <si>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</si>
  <si>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</si>
  <si>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</si>
  <si>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</si>
  <si>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</si>
  <si>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</si>
  <si>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</si>
  <si>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</si>
  <si>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</si>
  <si>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</si>
  <si>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</si>
  <si>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</si>
  <si>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</si>
  <si>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</si>
  <si>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</si>
  <si>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</si>
  <si>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</si>
  <si>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</si>
  <si>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</si>
  <si>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</si>
  <si>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</si>
  <si>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</si>
  <si>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</si>
  <si>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</si>
  <si>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</si>
  <si>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</si>
  <si>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</si>
  <si>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</si>
  <si>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</si>
  <si>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</si>
  <si>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</si>
  <si>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</si>
  <si>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</si>
  <si>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</si>
  <si>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</si>
  <si>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</si>
  <si>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</si>
  <si>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</si>
  <si>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</si>
  <si>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</si>
  <si>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</si>
  <si>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</si>
  <si>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</si>
  <si>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</si>
  <si>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</si>
  <si>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</si>
  <si>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</si>
  <si>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</si>
  <si>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</si>
  <si>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</si>
  <si>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</si>
  <si>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</si>
  <si>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</si>
  <si>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</si>
  <si>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</si>
  <si>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</si>
  <si>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</si>
  <si>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</si>
  <si>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</si>
  <si>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</si>
  <si>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</si>
  <si>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</si>
  <si>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</si>
  <si>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</si>
  <si>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</si>
  <si>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</si>
  <si>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</si>
  <si>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</si>
  <si>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</si>
  <si>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</si>
  <si>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</si>
  <si>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</si>
  <si>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</si>
  <si>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</si>
  <si>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</si>
  <si>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</si>
  <si>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</si>
  <si>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</si>
  <si>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</si>
  <si>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</si>
  <si>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</si>
  <si>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</si>
  <si>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</si>
  <si>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</si>
  <si>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</si>
  <si>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</si>
  <si>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</si>
  <si>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</si>
  <si>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</si>
  <si>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</si>
  <si>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</si>
  <si>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</si>
  <si>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</si>
  <si>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</si>
  <si>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</si>
  <si>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</si>
  <si>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</si>
  <si>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</si>
  <si>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</si>
  <si>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</si>
  <si>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</si>
  <si>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</si>
  <si>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</si>
  <si>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</si>
  <si>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</si>
  <si>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</si>
  <si>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</si>
  <si>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</si>
  <si>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</si>
  <si>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</si>
  <si>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</si>
  <si>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</si>
  <si>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</si>
  <si>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</si>
  <si>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</si>
  <si>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</si>
  <si>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</si>
  <si>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</si>
  <si>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</si>
  <si>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</si>
  <si>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</si>
  <si>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</si>
  <si>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</si>
  <si>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</si>
  <si>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</si>
  <si>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</si>
  <si>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</si>
  <si>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</si>
  <si>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</si>
  <si>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</si>
  <si>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</si>
  <si>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</si>
  <si>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</si>
  <si>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</si>
  <si>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</si>
  <si>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</si>
  <si>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</si>
  <si>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</si>
  <si>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</si>
  <si>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</si>
  <si>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</si>
  <si>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</si>
  <si>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</si>
  <si>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</si>
  <si>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</si>
  <si>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</si>
  <si>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</si>
  <si>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</si>
  <si>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</si>
  <si>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</si>
  <si>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</si>
  <si>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</si>
  <si>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</si>
  <si>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</si>
  <si>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</si>
  <si>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</si>
  <si>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</si>
  <si>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</si>
  <si>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</si>
  <si>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</si>
  <si>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</si>
  <si>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</si>
  <si>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</si>
  <si>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</si>
  <si>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</si>
  <si>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</si>
  <si>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</si>
  <si>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</si>
  <si>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</si>
  <si>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</si>
  <si>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</si>
  <si>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</si>
  <si>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</si>
  <si>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</si>
  <si>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</si>
  <si>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</si>
  <si>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</si>
  <si>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</si>
  <si>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</si>
  <si>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</si>
  <si>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</si>
  <si>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</si>
  <si>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</si>
  <si>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</si>
  <si>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</si>
  <si>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</si>
  <si>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</si>
  <si>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</si>
  <si>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</si>
  <si>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</si>
  <si>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</si>
  <si>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</si>
  <si>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</si>
  <si>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</si>
  <si>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</si>
  <si>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</si>
  <si>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</si>
  <si>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</si>
  <si>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</si>
  <si>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</si>
  <si>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</si>
  <si>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</si>
  <si>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</si>
  <si>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</si>
  <si>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</si>
  <si>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</si>
  <si>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</si>
  <si>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</si>
  <si>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</si>
  <si>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</si>
  <si>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</si>
  <si>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</si>
  <si>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</si>
  <si>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</si>
  <si>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</si>
  <si>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</si>
  <si>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</si>
  <si>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</si>
  <si>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</si>
  <si>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</si>
  <si>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</si>
  <si>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</si>
  <si>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</si>
  <si>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</si>
  <si>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</si>
  <si>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</si>
  <si>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</si>
  <si>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</si>
  <si>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</si>
  <si>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</si>
  <si>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</si>
  <si>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</si>
  <si>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</si>
  <si>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</si>
  <si>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</si>
  <si>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</si>
  <si>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</si>
  <si>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</si>
  <si>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</si>
  <si>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</si>
  <si>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</si>
  <si>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</si>
  <si>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</si>
  <si>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</si>
  <si>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</si>
  <si>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</si>
  <si>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</si>
  <si>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</si>
  <si>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</si>
  <si>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</si>
  <si>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</si>
  <si>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</si>
  <si>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</si>
  <si>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</si>
  <si>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</si>
  <si>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</si>
  <si>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</si>
  <si>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</si>
  <si>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</si>
  <si>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</si>
  <si>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</si>
  <si>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</si>
  <si>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</si>
  <si>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</si>
  <si>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</si>
  <si>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</si>
  <si>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</si>
  <si>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</si>
  <si>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</si>
  <si>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</si>
  <si>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</si>
  <si>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</si>
  <si>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</si>
  <si>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</si>
  <si>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</si>
  <si>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</si>
  <si>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</si>
  <si>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</si>
  <si>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</si>
  <si>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</si>
  <si>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</si>
  <si>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</si>
  <si>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</si>
  <si>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</si>
  <si>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</si>
  <si>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</si>
  <si>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</si>
  <si>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</si>
  <si>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</si>
  <si>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</si>
  <si>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</si>
  <si>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</si>
  <si>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</si>
  <si>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</si>
  <si>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</si>
  <si>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</si>
  <si>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</si>
  <si>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</si>
  <si>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</si>
  <si>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</si>
  <si>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</si>
  <si>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</si>
  <si>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</si>
  <si>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</si>
  <si>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</si>
  <si>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</si>
  <si>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</si>
  <si>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</si>
  <si>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</si>
  <si>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</si>
  <si>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</si>
  <si>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</si>
  <si>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</si>
  <si>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</si>
  <si>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</si>
  <si>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</si>
  <si>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</si>
  <si>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</si>
  <si>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</si>
  <si>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</si>
  <si>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</si>
  <si>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</si>
  <si>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</si>
  <si>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</si>
  <si>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</si>
  <si>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</si>
  <si>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</si>
  <si>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</si>
  <si>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</si>
  <si>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</si>
  <si>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</si>
  <si>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</si>
  <si>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</si>
  <si>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</si>
  <si>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</si>
  <si>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</si>
  <si>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</si>
  <si>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</si>
  <si>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</si>
  <si>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</si>
  <si>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</si>
  <si>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</si>
  <si>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</si>
  <si>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</si>
  <si>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</si>
  <si>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</si>
  <si>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</si>
  <si>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</si>
  <si>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</si>
  <si>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</si>
  <si>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</si>
  <si>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</si>
  <si>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</si>
  <si>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</si>
  <si>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</si>
  <si>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</si>
  <si>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</si>
  <si>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</si>
  <si>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</si>
  <si>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</si>
  <si>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</si>
  <si>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</si>
  <si>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</si>
  <si>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</si>
  <si>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</si>
  <si>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</si>
  <si>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</si>
  <si>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</si>
  <si>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</si>
  <si>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</si>
  <si>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</si>
  <si>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</si>
  <si>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</si>
  <si>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</si>
  <si>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</si>
  <si>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</si>
  <si>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</si>
  <si>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</si>
  <si>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</si>
  <si>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</si>
  <si>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</si>
  <si>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</si>
  <si>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</si>
  <si>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</si>
  <si>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</si>
  <si>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</si>
  <si>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</si>
  <si>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</si>
  <si>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</si>
  <si>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</si>
  <si>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</si>
  <si>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</si>
  <si>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</si>
  <si>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</si>
  <si>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</si>
  <si>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</si>
  <si>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</si>
  <si>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</si>
  <si>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</si>
  <si>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</si>
  <si>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</si>
  <si>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</si>
  <si>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</si>
  <si>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</si>
  <si>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</si>
  <si>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</si>
  <si>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</si>
  <si>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</si>
  <si>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</si>
  <si>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</si>
  <si>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</si>
  <si>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</si>
  <si>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</si>
  <si>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</si>
  <si>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</si>
  <si>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</si>
  <si>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</si>
  <si>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</si>
  <si>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</si>
  <si>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</si>
  <si>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</si>
  <si>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</si>
  <si>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</si>
  <si>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</si>
  <si>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</si>
  <si>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</si>
  <si>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</si>
  <si>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</si>
  <si>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</si>
  <si>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</si>
  <si>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</si>
  <si>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</si>
  <si>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</si>
  <si>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</si>
  <si>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</si>
  <si>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</si>
  <si>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</si>
  <si>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</si>
  <si>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</si>
  <si>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</si>
  <si>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</si>
  <si>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</si>
  <si>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</si>
  <si>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</si>
  <si>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</si>
  <si>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</si>
  <si>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</si>
  <si>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</si>
  <si>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</si>
  <si>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</si>
  <si>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</si>
  <si>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</si>
  <si>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</si>
  <si>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</si>
  <si>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</si>
  <si>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</si>
  <si>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</si>
  <si>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</si>
  <si>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</si>
  <si>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</si>
  <si>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</si>
  <si>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</si>
  <si>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</si>
  <si>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</si>
  <si>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</si>
  <si>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</si>
  <si>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</si>
  <si>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</si>
  <si>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</si>
  <si>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</si>
  <si>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</si>
  <si>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</si>
  <si>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</si>
  <si>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</si>
  <si>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</si>
  <si>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</si>
  <si>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</si>
  <si>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</si>
  <si>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</si>
  <si>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</si>
  <si>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</si>
  <si>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</si>
  <si>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</si>
  <si>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</si>
  <si>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</si>
  <si>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</si>
  <si>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</si>
  <si>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</si>
  <si>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</si>
  <si>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</si>
  <si>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</si>
  <si>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</si>
  <si>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</si>
  <si>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</si>
  <si>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</si>
  <si>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</si>
  <si>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</si>
  <si>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</si>
  <si>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</si>
  <si>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</si>
  <si>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</si>
  <si>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</si>
  <si>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</si>
  <si>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</si>
  <si>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</si>
  <si>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</si>
  <si>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</si>
  <si>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</si>
  <si>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</si>
  <si>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</si>
  <si>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</si>
  <si>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</si>
  <si>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</si>
  <si>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</si>
  <si>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</si>
  <si>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</si>
  <si>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</si>
  <si>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</si>
  <si>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</si>
  <si>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</si>
  <si>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</si>
  <si>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</si>
  <si>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</si>
  <si>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</si>
  <si>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</si>
  <si>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</si>
  <si>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</si>
  <si>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</si>
  <si>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</si>
  <si>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</si>
  <si>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</si>
  <si>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</si>
  <si>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</si>
  <si>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</si>
  <si>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</si>
  <si>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</si>
  <si>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</si>
  <si>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</si>
  <si>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</si>
  <si>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</si>
  <si>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</si>
  <si>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</si>
  <si>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</si>
  <si>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</si>
  <si>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</si>
  <si>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</si>
  <si>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</si>
  <si>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</si>
  <si>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</si>
  <si>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</si>
  <si>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</si>
  <si>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</si>
  <si>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</si>
  <si>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</si>
  <si>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</si>
  <si>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</si>
  <si>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</si>
  <si>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</si>
  <si>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</si>
  <si>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</si>
  <si>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</si>
  <si>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</si>
  <si>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</si>
  <si>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</si>
  <si>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</si>
  <si>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</si>
  <si>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</si>
  <si>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</si>
  <si>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</si>
  <si>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</si>
  <si>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</si>
  <si>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</si>
  <si>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</si>
  <si>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</si>
  <si>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</si>
  <si>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</si>
  <si>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</si>
  <si>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</si>
  <si>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</si>
  <si>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</si>
  <si>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</si>
  <si>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</si>
  <si>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</si>
  <si>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</si>
  <si>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</si>
  <si>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</si>
  <si>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</si>
  <si>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</si>
  <si>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</si>
  <si>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</si>
  <si>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</si>
  <si>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</si>
  <si>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</si>
  <si>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</si>
  <si>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</si>
  <si>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</si>
  <si>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</si>
  <si>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</si>
  <si>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</si>
  <si>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</si>
  <si>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</si>
  <si>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</si>
  <si>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</si>
  <si>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</si>
  <si>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</si>
  <si>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</si>
  <si>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</si>
  <si>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</si>
  <si>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</si>
  <si>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</si>
  <si>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</si>
  <si>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</si>
  <si>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</si>
  <si>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</si>
  <si>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</si>
  <si>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</si>
  <si>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</si>
  <si>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</si>
  <si>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</si>
  <si>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</si>
  <si>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</si>
  <si>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</si>
  <si>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</si>
  <si>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</si>
  <si>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</si>
  <si>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</si>
  <si>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</si>
  <si>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</si>
  <si>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</si>
  <si>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</si>
  <si>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</si>
  <si>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</si>
  <si>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</si>
  <si>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</si>
  <si>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</si>
  <si>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</si>
  <si>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</si>
  <si>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</si>
  <si>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</si>
  <si>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</si>
  <si>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</si>
  <si>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</si>
  <si>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</si>
  <si>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</si>
  <si>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</si>
  <si>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</si>
  <si>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</si>
  <si>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</si>
  <si>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</si>
  <si>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</si>
  <si>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</si>
  <si>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</si>
  <si>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</si>
  <si>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</si>
  <si>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</si>
  <si>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</si>
  <si>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</si>
  <si>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</si>
  <si>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</si>
  <si>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</si>
  <si>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</si>
  <si>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</si>
  <si>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</si>
  <si>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</si>
  <si>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</si>
  <si>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</si>
  <si>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</si>
  <si>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</si>
  <si>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</si>
  <si>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</si>
  <si>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</si>
  <si>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</si>
  <si>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</si>
  <si>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</si>
  <si>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</si>
  <si>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</si>
  <si>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</si>
  <si>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</si>
  <si>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</si>
  <si>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</si>
  <si>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</si>
  <si>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</si>
  <si>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</si>
  <si>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</si>
  <si>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</si>
  <si>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</si>
  <si>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</si>
  <si>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</si>
  <si>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</si>
  <si>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</si>
  <si>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</si>
  <si>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</si>
  <si>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</si>
  <si>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</si>
  <si>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</si>
  <si>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</si>
  <si>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</si>
  <si>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</si>
  <si>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</si>
  <si>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</si>
  <si>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</si>
  <si>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</si>
  <si>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</si>
  <si>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</si>
  <si>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</si>
  <si>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</si>
  <si>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</si>
  <si>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</si>
  <si>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</si>
  <si>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</si>
  <si>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</si>
  <si>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</si>
  <si>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</si>
  <si>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</si>
  <si>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</si>
  <si>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</si>
  <si>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</si>
  <si>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</si>
  <si>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</si>
  <si>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</si>
  <si>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</si>
  <si>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</si>
  <si>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</si>
  <si>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</si>
  <si>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</si>
  <si>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</si>
  <si>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</si>
  <si>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</si>
  <si>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</si>
  <si>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</si>
  <si>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</si>
  <si>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</si>
  <si>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</si>
  <si>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</si>
  <si>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</si>
  <si>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</si>
  <si>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</si>
  <si>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</si>
  <si>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</si>
  <si>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</si>
  <si>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</si>
  <si>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</si>
  <si>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</si>
  <si>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</si>
  <si>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</si>
  <si>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</si>
  <si>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</si>
  <si>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</si>
  <si>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</si>
  <si>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</si>
  <si>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</si>
  <si>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</si>
  <si>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</si>
  <si>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</si>
  <si>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</si>
  <si>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</si>
  <si>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</si>
  <si>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</si>
  <si>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</si>
  <si>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</si>
  <si>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</si>
  <si>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</si>
  <si>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</si>
  <si>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</si>
  <si>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</si>
  <si>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</si>
  <si>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</si>
  <si>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</si>
  <si>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</si>
  <si>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</si>
  <si>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</si>
  <si>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</si>
  <si>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</si>
  <si>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</si>
  <si>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</si>
  <si>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</si>
  <si>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</si>
  <si>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</si>
  <si>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</si>
  <si>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</si>
  <si>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</si>
  <si>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</si>
  <si>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</si>
  <si>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</si>
  <si>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</si>
  <si>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</si>
  <si>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</si>
  <si>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</si>
  <si>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</si>
  <si>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</si>
  <si>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</si>
  <si>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</si>
  <si>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</si>
  <si>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</si>
  <si>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</si>
  <si>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</si>
  <si>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</si>
  <si>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</si>
  <si>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</si>
  <si>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</si>
  <si>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</si>
  <si>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</si>
  <si>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</si>
  <si>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</si>
  <si>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</si>
  <si>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</si>
  <si>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</si>
  <si>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</si>
  <si>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</si>
  <si>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</si>
  <si>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</si>
  <si>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</si>
  <si>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</si>
  <si>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</si>
  <si>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</si>
  <si>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</si>
  <si>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</si>
  <si>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</si>
  <si>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</si>
  <si>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</si>
  <si>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</si>
  <si>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</si>
  <si>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</si>
  <si>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</si>
  <si>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</si>
  <si>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</si>
  <si>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</si>
  <si>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</si>
  <si>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</si>
  <si>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</si>
  <si>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</si>
  <si>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</si>
  <si>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</si>
  <si>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</si>
  <si>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</si>
  <si>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</si>
  <si>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</si>
  <si>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</si>
  <si>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</si>
  <si>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</si>
  <si>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</si>
  <si>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</si>
  <si>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</si>
  <si>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</si>
  <si>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</si>
  <si>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</si>
  <si>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</si>
  <si>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</si>
  <si>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</si>
  <si>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</si>
  <si>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</si>
  <si>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</si>
  <si>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</si>
  <si>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</si>
  <si>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</si>
  <si>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</si>
  <si>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</si>
  <si>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</si>
  <si>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</si>
  <si>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</si>
  <si>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</si>
  <si>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</si>
  <si>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</si>
  <si>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</si>
  <si>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</si>
  <si>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</si>
  <si>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</si>
  <si>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</si>
  <si>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</si>
  <si>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</si>
  <si>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</si>
  <si>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</si>
  <si>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</si>
  <si>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</si>
  <si>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</si>
  <si>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</si>
  <si>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</si>
  <si>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</si>
  <si>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</si>
  <si>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</si>
  <si>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</si>
  <si>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</si>
  <si>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</si>
  <si>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</si>
  <si>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</si>
  <si>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</si>
  <si>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</si>
  <si>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</si>
  <si>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</si>
  <si>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</si>
  <si>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</si>
  <si>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</si>
  <si>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</si>
  <si>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</si>
  <si>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</si>
  <si>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</si>
  <si>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</si>
  <si>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</si>
  <si>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</si>
  <si>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</si>
  <si>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</si>
  <si>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</si>
  <si>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</si>
  <si>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</si>
  <si>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</si>
  <si>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</si>
  <si>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</si>
  <si>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</si>
  <si>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</si>
  <si>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</si>
  <si>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</si>
  <si>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</si>
  <si>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</si>
  <si>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</si>
  <si>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</si>
  <si>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</si>
  <si>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</si>
  <si>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</si>
  <si>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</si>
  <si>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</si>
  <si>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</si>
  <si>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</si>
  <si>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</si>
  <si>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</si>
  <si>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</si>
  <si>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</si>
  <si>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</si>
  <si>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</si>
  <si>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</si>
  <si>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</si>
  <si>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</si>
  <si>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</si>
  <si>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</si>
  <si>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</si>
  <si>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</si>
  <si>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</si>
  <si>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</si>
  <si>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</si>
  <si>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</si>
  <si>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</si>
  <si>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</si>
  <si>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</si>
  <si>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</si>
  <si>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</si>
  <si>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</si>
  <si>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</si>
  <si>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</si>
  <si>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</si>
  <si>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</si>
  <si>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</si>
  <si>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</si>
  <si>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</si>
  <si>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</si>
  <si>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</si>
  <si>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</si>
  <si>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</si>
  <si>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</si>
  <si>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</si>
  <si>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</si>
  <si>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</si>
  <si>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</si>
  <si>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</si>
  <si>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</si>
  <si>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</si>
  <si>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</si>
  <si>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</si>
  <si>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</si>
  <si>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</si>
  <si>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</si>
  <si>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</si>
  <si>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</si>
  <si>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</si>
  <si>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</si>
  <si>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</si>
  <si>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</si>
  <si>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</si>
  <si>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</si>
  <si>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</si>
  <si>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</si>
  <si>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</si>
  <si>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</si>
  <si>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</si>
  <si>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</si>
  <si>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</si>
  <si>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</si>
  <si>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</si>
  <si>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</si>
  <si>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</si>
  <si>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</si>
  <si>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</si>
  <si>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</si>
  <si>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</si>
  <si>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</si>
  <si>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</si>
  <si>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</si>
  <si>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</si>
  <si>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</si>
  <si>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</si>
  <si>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</si>
  <si>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</si>
  <si>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</si>
  <si>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</si>
  <si>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</si>
  <si>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</si>
  <si>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</si>
  <si>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</si>
  <si>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</si>
  <si>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</si>
  <si>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</si>
  <si>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</si>
  <si>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</si>
  <si>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</si>
  <si>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</si>
  <si>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</si>
  <si>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</si>
  <si>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</si>
  <si>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</si>
  <si>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</si>
  <si>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</si>
  <si>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</si>
  <si>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</si>
  <si>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</si>
  <si>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</si>
  <si>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</si>
  <si>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</si>
  <si>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</si>
  <si>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</si>
  <si>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</si>
  <si>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</si>
  <si>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</si>
  <si>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</si>
  <si>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</si>
  <si>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</si>
  <si>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</si>
  <si>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</si>
  <si>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</si>
  <si>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</si>
  <si>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</si>
  <si>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</si>
  <si>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</si>
  <si>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</si>
  <si>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</si>
  <si>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</si>
  <si>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</si>
  <si>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</si>
  <si>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</si>
  <si>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</si>
  <si>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</si>
  <si>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</si>
  <si>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</si>
  <si>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</si>
  <si>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</si>
  <si>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</si>
  <si>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</si>
  <si>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</si>
  <si>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</si>
  <si>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</si>
  <si>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</si>
  <si>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</si>
  <si>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</si>
  <si>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</si>
  <si>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</si>
  <si>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</si>
  <si>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</si>
  <si>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</si>
  <si>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</si>
  <si>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</si>
  <si>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</si>
  <si>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</si>
  <si>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</si>
  <si>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</si>
  <si>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</si>
  <si>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</si>
  <si>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</si>
  <si>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</si>
  <si>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</si>
  <si>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</si>
  <si>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</si>
  <si>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</si>
  <si>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</si>
  <si>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</si>
  <si>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</si>
  <si>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</si>
  <si>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</si>
  <si>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</si>
  <si>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</si>
  <si>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</si>
  <si>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</si>
  <si>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</si>
  <si>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</si>
  <si>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</si>
  <si>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</si>
  <si>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</si>
  <si>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</si>
  <si>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</si>
  <si>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</si>
  <si>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</si>
  <si>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</si>
  <si>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</si>
  <si>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</si>
  <si>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</si>
  <si>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</si>
  <si>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</si>
  <si>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</si>
  <si>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</si>
  <si>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</si>
  <si>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</si>
  <si>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</si>
  <si>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</si>
  <si>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</si>
  <si>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</si>
  <si>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</si>
  <si>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</si>
  <si>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</si>
  <si>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</si>
  <si>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</si>
  <si>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</si>
  <si>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</si>
  <si>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</si>
  <si>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</si>
  <si>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</si>
  <si>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</si>
  <si>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</si>
  <si>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</si>
  <si>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</si>
  <si>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</si>
  <si>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</si>
  <si>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</si>
  <si>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</si>
  <si>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</si>
  <si>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</si>
  <si>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</si>
  <si>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</si>
  <si>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</si>
  <si>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</si>
  <si>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</si>
  <si>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</si>
  <si>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</si>
  <si>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</si>
  <si>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</si>
  <si>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</si>
  <si>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</si>
  <si>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</si>
  <si>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</si>
  <si>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</si>
  <si>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</si>
  <si>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</si>
  <si>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</si>
  <si>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</si>
  <si>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</si>
  <si>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</si>
  <si>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</si>
  <si>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</si>
  <si>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</si>
  <si>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</si>
  <si>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</si>
  <si>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</si>
  <si>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</si>
  <si>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</si>
  <si>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</si>
  <si>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</si>
  <si>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</si>
  <si>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</si>
  <si>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</si>
  <si>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</si>
  <si>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</si>
  <si>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</si>
  <si>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</si>
  <si>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</si>
  <si>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</si>
  <si>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</si>
  <si>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</si>
  <si>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</si>
  <si>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</si>
  <si>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</si>
  <si>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</si>
  <si>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</si>
  <si>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</si>
  <si>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</si>
  <si>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</si>
  <si>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</si>
  <si>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</si>
  <si>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</si>
  <si>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</si>
  <si>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</si>
  <si>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</si>
  <si>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</si>
  <si>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</si>
  <si>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</si>
  <si>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</si>
  <si>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</si>
  <si>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</si>
  <si>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</si>
  <si>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</si>
  <si>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</si>
  <si>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</si>
  <si>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</si>
  <si>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</si>
  <si>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</si>
  <si>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</si>
  <si>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</si>
  <si>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</si>
  <si>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</si>
  <si>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</si>
  <si>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</si>
  <si>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</si>
  <si>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</si>
  <si>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</si>
  <si>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</si>
  <si>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</si>
  <si>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</si>
  <si>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</si>
  <si>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</si>
  <si>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</si>
  <si>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</si>
  <si>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</si>
  <si>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</si>
  <si>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</si>
  <si>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</si>
  <si>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</si>
  <si>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</si>
  <si>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</si>
  <si>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</si>
  <si>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</si>
  <si>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</si>
  <si>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</si>
  <si>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</si>
  <si>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</si>
  <si>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</si>
  <si>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</si>
  <si>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</si>
  <si>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</si>
  <si>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</si>
  <si>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</si>
  <si>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</si>
  <si>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</si>
  <si>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</si>
  <si>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</si>
  <si>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</si>
  <si>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</si>
  <si>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</si>
  <si>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</si>
  <si>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</si>
  <si>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</si>
  <si>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</si>
  <si>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</si>
  <si>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</si>
  <si>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</si>
  <si>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</si>
  <si>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</si>
  <si>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</si>
  <si>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</si>
  <si>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</si>
  <si>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</si>
  <si>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</si>
  <si>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</si>
  <si>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</si>
  <si>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</si>
  <si>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</si>
  <si>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</si>
  <si>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</si>
  <si>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</si>
  <si>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</si>
  <si>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</si>
  <si>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</si>
  <si>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</si>
  <si>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</si>
  <si>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</si>
  <si>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</si>
  <si>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</si>
  <si>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</si>
  <si>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</si>
  <si>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</si>
  <si>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</si>
  <si>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</si>
  <si>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</si>
  <si>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</si>
  <si>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</si>
  <si>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</si>
  <si>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</si>
  <si>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</si>
  <si>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</si>
  <si>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</si>
  <si>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</si>
  <si>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</si>
  <si>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</si>
  <si>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</si>
  <si>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</si>
  <si>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</si>
  <si>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</si>
  <si>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</si>
  <si>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</si>
  <si>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</si>
  <si>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</si>
  <si>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</si>
  <si>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</si>
  <si>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</si>
  <si>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</si>
  <si>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</si>
  <si>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</si>
  <si>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</si>
  <si>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</si>
  <si>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</si>
  <si>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</si>
  <si>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</si>
  <si>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</si>
  <si>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</si>
  <si>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</si>
  <si>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</si>
  <si>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</si>
  <si>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</si>
  <si>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</si>
  <si>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</si>
  <si>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</si>
  <si>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</si>
  <si>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</si>
  <si>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</si>
  <si>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</si>
  <si>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</si>
  <si>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</si>
  <si>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</si>
  <si>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</si>
  <si>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</si>
  <si>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</si>
  <si>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</si>
  <si>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</si>
  <si>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</si>
  <si>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</si>
  <si>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</si>
  <si>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</si>
  <si>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</si>
  <si>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</si>
  <si>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</si>
  <si>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</si>
  <si>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</si>
  <si>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</si>
  <si>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</si>
  <si>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</si>
  <si>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</si>
  <si>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</si>
  <si>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</si>
  <si>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</si>
  <si>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</si>
  <si>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</si>
  <si>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</si>
  <si>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</si>
  <si>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</si>
  <si>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</si>
  <si>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</si>
  <si>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</si>
  <si>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</si>
  <si>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</si>
  <si>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</si>
  <si>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</si>
  <si>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</si>
  <si>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</si>
  <si>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</si>
  <si>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</si>
  <si>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</si>
  <si>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</si>
  <si>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</si>
  <si>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</si>
  <si>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</si>
  <si>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</si>
  <si>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</si>
  <si>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</si>
  <si>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</si>
  <si>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</si>
  <si>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</si>
  <si>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</si>
  <si>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</si>
  <si>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</si>
  <si>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</si>
  <si>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</si>
  <si>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</si>
  <si>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</si>
  <si>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</si>
  <si>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</si>
  <si>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</si>
  <si>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</si>
  <si>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</si>
  <si>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</si>
  <si>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</si>
  <si>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</si>
  <si>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</si>
  <si>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</si>
  <si>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</si>
  <si>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</si>
  <si>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</si>
  <si>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</si>
  <si>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</si>
  <si>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</si>
  <si>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</si>
  <si>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</si>
  <si>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</si>
  <si>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</si>
  <si>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</si>
  <si>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</si>
  <si>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</si>
  <si>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</si>
  <si>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</si>
  <si>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</si>
  <si>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</si>
  <si>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</si>
  <si>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</si>
  <si>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</si>
  <si>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</si>
  <si>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</si>
  <si>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</si>
  <si>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</si>
  <si>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</si>
  <si>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</si>
  <si>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</si>
  <si>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</si>
  <si>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</si>
  <si>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</si>
  <si>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</si>
  <si>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</si>
  <si>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</si>
  <si>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</si>
  <si>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</si>
  <si>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</si>
  <si>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</si>
  <si>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</si>
  <si>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</si>
  <si>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</si>
  <si>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</si>
  <si>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</si>
  <si>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</si>
  <si>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</si>
  <si>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</si>
  <si>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</si>
  <si>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</si>
  <si>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</si>
  <si>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</si>
  <si>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</si>
  <si>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</si>
  <si>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</si>
  <si>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</si>
  <si>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</si>
  <si>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</si>
  <si>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</si>
  <si>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</si>
  <si>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</si>
  <si>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</si>
  <si>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</si>
  <si>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</si>
  <si>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</si>
  <si>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</si>
  <si>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</si>
  <si>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</si>
  <si>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</si>
  <si>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</si>
  <si>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</si>
  <si>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</si>
  <si>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</si>
  <si>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</si>
  <si>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</si>
  <si>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</si>
  <si>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</si>
  <si>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</si>
  <si>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</si>
  <si>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</si>
  <si>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</si>
  <si>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</si>
  <si>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</si>
  <si>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</si>
  <si>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</si>
  <si>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</si>
  <si>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</si>
  <si>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</si>
  <si>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</si>
  <si>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</si>
  <si>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</si>
  <si>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</si>
  <si>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</si>
  <si>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</si>
  <si>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</si>
  <si>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</si>
  <si>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</si>
  <si>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</si>
  <si>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</si>
  <si>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</si>
  <si>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</si>
  <si>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</si>
  <si>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</si>
  <si>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</si>
  <si>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</si>
  <si>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</si>
  <si>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</si>
  <si>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</si>
  <si>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</si>
  <si>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</si>
  <si>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</si>
  <si>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</si>
  <si>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</si>
  <si>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</si>
  <si>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</si>
  <si>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</si>
  <si>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</si>
  <si>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</si>
  <si>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</si>
  <si>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</si>
  <si>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</si>
  <si>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</si>
  <si>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</si>
  <si>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</si>
  <si>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</si>
  <si>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</si>
  <si>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</si>
  <si>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</si>
  <si>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</si>
  <si>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</si>
  <si>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</si>
  <si>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</si>
  <si>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</si>
  <si>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</si>
  <si>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</si>
  <si>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</si>
  <si>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</si>
  <si>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</si>
  <si>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</si>
  <si>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</si>
  <si>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</si>
  <si>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</si>
  <si>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</si>
  <si>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</si>
  <si>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</si>
  <si>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</si>
  <si>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</si>
  <si>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</si>
  <si>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</si>
  <si>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</si>
  <si>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</si>
  <si>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</si>
  <si>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</si>
  <si>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</si>
  <si>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</si>
  <si>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</si>
  <si>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</si>
  <si>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</si>
  <si>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</si>
  <si>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</si>
  <si>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</si>
  <si>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</si>
  <si>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</si>
  <si>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</si>
  <si>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</si>
  <si>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</si>
  <si>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</si>
  <si>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</si>
  <si>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</si>
  <si>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</si>
  <si>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</si>
  <si>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</si>
  <si>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</si>
  <si>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</si>
  <si>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</si>
  <si>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</si>
  <si>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</si>
  <si>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</si>
  <si>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</si>
  <si>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</si>
  <si>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</si>
  <si>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</si>
  <si>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</si>
  <si>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</si>
  <si>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</si>
  <si>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</si>
  <si>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</si>
  <si>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</si>
  <si>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</si>
  <si>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</si>
  <si>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</si>
  <si>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</si>
  <si>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</si>
  <si>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</si>
  <si>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</si>
  <si>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</si>
  <si>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</si>
  <si>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</si>
  <si>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</si>
  <si>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</si>
  <si>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</si>
  <si>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</si>
  <si>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</si>
  <si>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</si>
  <si>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</si>
  <si>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</si>
  <si>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</si>
  <si>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</si>
  <si>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</si>
  <si>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</si>
  <si>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</si>
  <si>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</si>
  <si>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</si>
  <si>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</si>
  <si>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</si>
  <si>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</si>
  <si>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</si>
  <si>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</si>
  <si>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</si>
  <si>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</si>
  <si>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</si>
  <si>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</si>
  <si>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</si>
  <si>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</si>
  <si>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</si>
  <si>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</si>
  <si>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</si>
  <si>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</si>
  <si>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</si>
  <si>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</si>
  <si>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</si>
  <si>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</si>
  <si>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</si>
  <si>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</si>
  <si>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</si>
  <si>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</si>
  <si>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</si>
  <si>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</si>
  <si>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</si>
  <si>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</si>
  <si>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</si>
  <si>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</si>
  <si>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</si>
  <si>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</si>
  <si>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</si>
  <si>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</si>
  <si>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</si>
  <si>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</si>
  <si>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</si>
  <si>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</si>
  <si>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</si>
  <si>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</si>
  <si>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</si>
  <si>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</si>
  <si>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</si>
  <si>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</si>
  <si>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</si>
  <si>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</si>
  <si>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</si>
  <si>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</si>
  <si>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</si>
  <si>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</si>
  <si>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</si>
  <si>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</si>
  <si>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</si>
  <si>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</si>
  <si>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</si>
  <si>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</si>
  <si>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</si>
  <si>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</si>
  <si>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</si>
  <si>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</si>
  <si>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</si>
  <si>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</si>
  <si>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</si>
  <si>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</si>
  <si>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</si>
  <si>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</si>
  <si>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</si>
  <si>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</si>
  <si>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</si>
  <si>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</si>
  <si>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</si>
  <si>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</si>
  <si>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</si>
  <si>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</si>
  <si>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</si>
  <si>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</si>
  <si>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</si>
  <si>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</si>
  <si>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</si>
  <si>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</si>
  <si>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</si>
  <si>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</si>
  <si>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</si>
  <si>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</si>
  <si>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</si>
  <si>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</si>
  <si>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</si>
  <si>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</si>
  <si>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</si>
  <si>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</si>
  <si>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</si>
  <si>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</si>
  <si>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</si>
  <si>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</si>
  <si>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</si>
  <si>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</si>
  <si>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</si>
  <si>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</si>
  <si>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</si>
  <si>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</si>
  <si>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</si>
  <si>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</si>
  <si>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</si>
  <si>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</si>
  <si>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</si>
  <si>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</si>
  <si>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</si>
  <si>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</si>
  <si>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</si>
  <si>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</si>
  <si>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</si>
  <si>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</si>
  <si>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</si>
  <si>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</si>
  <si>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</si>
  <si>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</si>
  <si>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</si>
  <si>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</si>
  <si>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</si>
  <si>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</si>
  <si>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</si>
  <si>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</si>
  <si>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</si>
  <si>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</si>
  <si>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</si>
  <si>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</si>
  <si>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</si>
  <si>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</si>
  <si>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</si>
  <si>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</si>
  <si>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</si>
  <si>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</si>
  <si>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</si>
  <si>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</si>
  <si>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</si>
  <si>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</si>
  <si>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</si>
  <si>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</si>
  <si>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</si>
  <si>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</si>
  <si>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</si>
  <si>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</si>
  <si>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</si>
  <si>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</si>
  <si>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</si>
  <si>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</si>
  <si>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</si>
  <si>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</si>
  <si>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</si>
  <si>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</si>
  <si>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</si>
  <si>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</si>
  <si>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</si>
  <si>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</si>
  <si>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</si>
  <si>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</si>
  <si>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</si>
  <si>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</si>
  <si>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</si>
  <si>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</si>
  <si>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</si>
  <si>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</si>
  <si>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</si>
  <si>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</si>
  <si>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</si>
  <si>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</si>
  <si>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</si>
  <si>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</si>
  <si>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</si>
  <si>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</si>
  <si>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</si>
  <si>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</si>
  <si>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</si>
  <si>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</si>
  <si>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</si>
  <si>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</si>
  <si>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</si>
  <si>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</si>
  <si>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</si>
  <si>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</si>
  <si>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</si>
  <si>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</si>
  <si>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</si>
  <si>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</si>
  <si>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</si>
  <si>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</si>
  <si>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</si>
  <si>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</si>
  <si>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</si>
  <si>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</si>
  <si>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</si>
  <si>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</si>
  <si>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</si>
  <si>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</si>
  <si>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</si>
  <si>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</si>
  <si>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</si>
  <si>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</si>
  <si>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</si>
  <si>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</si>
  <si>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</si>
  <si>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</si>
  <si>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</si>
  <si>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</si>
  <si>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</si>
  <si>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</si>
  <si>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</si>
  <si>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</si>
  <si>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</si>
  <si>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</si>
  <si>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</si>
  <si>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</si>
  <si>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</si>
  <si>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</si>
  <si>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</si>
  <si>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</si>
  <si>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</si>
  <si>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</si>
  <si>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</si>
  <si>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</si>
  <si>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</si>
  <si>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</si>
  <si>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</si>
  <si>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</si>
  <si>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</si>
  <si>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</si>
  <si>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</si>
  <si>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</si>
  <si>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</si>
  <si>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</si>
  <si>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</si>
  <si>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</si>
  <si>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</si>
  <si>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</si>
  <si>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</si>
  <si>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</si>
  <si>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</si>
  <si>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</si>
  <si>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</si>
  <si>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</si>
  <si>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</si>
  <si>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</si>
  <si>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</si>
  <si>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</si>
  <si>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</si>
  <si>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</si>
  <si>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</si>
  <si>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</si>
  <si>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</si>
  <si>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</si>
  <si>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</si>
  <si>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</si>
  <si>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</si>
  <si>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</si>
  <si>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</si>
  <si>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</si>
  <si>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</si>
  <si>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</si>
  <si>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</si>
  <si>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</si>
  <si>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</si>
  <si>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</si>
  <si>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</si>
  <si>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</si>
  <si>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</si>
  <si>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</si>
  <si>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</si>
  <si>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</si>
  <si>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</si>
  <si>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</si>
  <si>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</si>
  <si>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</si>
  <si>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</si>
  <si>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</si>
  <si>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</si>
  <si>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</si>
  <si>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</si>
  <si>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</si>
  <si>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</si>
  <si>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</si>
  <si>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</si>
  <si>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</si>
  <si>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</si>
  <si>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</si>
  <si>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</si>
  <si>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</si>
  <si>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</si>
  <si>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</si>
  <si>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</si>
  <si>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</si>
  <si>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</si>
  <si>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</si>
  <si>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</si>
  <si>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</si>
  <si>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</si>
  <si>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</si>
  <si>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</si>
  <si>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</si>
  <si>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</si>
  <si>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</si>
  <si>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</si>
  <si>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</si>
  <si>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</si>
  <si>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</si>
  <si>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</si>
  <si>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</si>
  <si>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</si>
  <si>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</si>
  <si>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</si>
  <si>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</si>
  <si>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</si>
  <si>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</si>
  <si>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</si>
  <si>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</si>
  <si>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</si>
  <si>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</si>
  <si>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</si>
  <si>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</si>
  <si>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</si>
  <si>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</si>
  <si>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</si>
  <si>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</si>
  <si>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</si>
  <si>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</si>
  <si>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</si>
  <si>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</si>
  <si>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</si>
  <si>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</si>
  <si>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</si>
  <si>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</si>
  <si>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</si>
  <si>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</si>
  <si>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</si>
  <si>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</si>
  <si>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</si>
  <si>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</si>
  <si>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</si>
  <si>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</si>
  <si>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</si>
  <si>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</si>
  <si>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</si>
  <si>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</si>
  <si>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</si>
  <si>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</si>
  <si>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</si>
  <si>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</si>
  <si>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</si>
  <si>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</si>
  <si>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</si>
  <si>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</si>
  <si>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</si>
  <si>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</si>
  <si>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</si>
  <si>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</si>
  <si>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</si>
  <si>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</si>
  <si>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</si>
  <si>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</si>
  <si>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</si>
  <si>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</si>
  <si>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</si>
  <si>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</si>
  <si>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</si>
  <si>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</si>
  <si>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</si>
  <si>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</si>
  <si>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</si>
  <si>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</si>
  <si>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</si>
  <si>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</si>
  <si>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</si>
  <si>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</si>
  <si>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</si>
  <si>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</si>
  <si>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</si>
  <si>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</si>
  <si>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</si>
  <si>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</si>
  <si>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</si>
  <si>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</si>
  <si>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</si>
  <si>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</si>
  <si>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</si>
  <si>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</si>
  <si>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</si>
  <si>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</si>
  <si>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</si>
  <si>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</si>
  <si>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</si>
  <si>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</si>
  <si>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</si>
  <si>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</si>
  <si>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</si>
  <si>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</si>
  <si>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</si>
  <si>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</si>
  <si>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</si>
  <si>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</si>
  <si>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</si>
  <si>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</si>
  <si>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</si>
  <si>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</si>
  <si>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</si>
  <si>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</si>
  <si>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</si>
  <si>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</si>
  <si>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</si>
  <si>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</si>
  <si>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</si>
  <si>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</si>
  <si>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</si>
  <si>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</si>
  <si>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</si>
  <si>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</si>
  <si>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</si>
  <si>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</si>
  <si>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</si>
  <si>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</si>
  <si>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</si>
  <si>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</si>
  <si>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</si>
  <si>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</si>
  <si>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</si>
  <si>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</si>
  <si>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</si>
  <si>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</si>
  <si>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</si>
  <si>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</si>
  <si>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</si>
  <si>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</si>
  <si>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</si>
  <si>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</si>
  <si>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</si>
  <si>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</si>
  <si>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</si>
  <si>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</si>
  <si>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</si>
  <si>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</si>
  <si>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</si>
  <si>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</si>
  <si>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</si>
  <si>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</si>
  <si>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</si>
  <si>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</si>
  <si>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</si>
  <si>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</si>
  <si>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</si>
  <si>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</si>
  <si>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</si>
  <si>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</si>
  <si>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</si>
  <si>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</si>
  <si>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</si>
  <si>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</si>
  <si>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</si>
  <si>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</si>
  <si>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</si>
  <si>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</si>
  <si>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</si>
  <si>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</si>
  <si>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</si>
  <si>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</si>
  <si>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</si>
  <si>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</si>
  <si>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</si>
  <si>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</si>
  <si>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</si>
  <si>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</si>
  <si>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</si>
  <si>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</si>
  <si>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</si>
  <si>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</si>
  <si>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</si>
  <si>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</si>
  <si>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</si>
  <si>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</si>
  <si>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</si>
  <si>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</si>
  <si>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</si>
  <si>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</si>
  <si>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</si>
  <si>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</si>
  <si>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</si>
  <si>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</si>
  <si>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</si>
  <si>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</si>
  <si>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</si>
  <si>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</si>
  <si>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</si>
  <si>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</si>
  <si>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</si>
  <si>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</si>
  <si>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</si>
  <si>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</si>
  <si>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</si>
  <si>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</si>
  <si>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</si>
  <si>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</si>
  <si>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</si>
  <si>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</si>
  <si>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</si>
  <si>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</si>
  <si>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</si>
  <si>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</si>
  <si>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</si>
  <si>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</si>
  <si>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</si>
  <si>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</si>
  <si>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</si>
  <si>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</si>
  <si>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</si>
  <si>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</si>
  <si>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</si>
  <si>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</si>
  <si>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</si>
  <si>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</si>
  <si>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</si>
  <si>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</si>
  <si>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</si>
  <si>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</si>
  <si>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</si>
  <si>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</si>
  <si>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</si>
  <si>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</si>
  <si>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</si>
  <si>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</si>
  <si>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</si>
  <si>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</si>
  <si>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</si>
  <si>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</si>
  <si>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</si>
  <si>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</si>
  <si>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</si>
  <si>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</si>
  <si>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</si>
  <si>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</si>
  <si>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</si>
  <si>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</si>
  <si>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</si>
  <si>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</si>
  <si>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</si>
  <si>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</si>
  <si>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</si>
  <si>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</si>
  <si>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</si>
  <si>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</si>
  <si>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</si>
  <si>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</si>
  <si>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</si>
  <si>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</si>
  <si>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</si>
  <si>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</si>
  <si>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</si>
  <si>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</si>
  <si>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</si>
  <si>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</si>
  <si>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</si>
  <si>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</si>
  <si>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</si>
  <si>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</si>
  <si>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</si>
  <si>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</si>
  <si>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</si>
  <si>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</si>
  <si>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</si>
  <si>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</si>
  <si>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</si>
  <si>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</si>
  <si>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</si>
  <si>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</si>
  <si>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</si>
  <si>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</si>
  <si>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</si>
  <si>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</si>
  <si>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</si>
  <si>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</si>
  <si>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</si>
  <si>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</si>
  <si>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</si>
  <si>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</si>
  <si>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</si>
  <si>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</si>
  <si>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</si>
  <si>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</si>
  <si>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</si>
  <si>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</si>
  <si>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</si>
  <si>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</si>
  <si>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</si>
  <si>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</si>
  <si>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</si>
  <si>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</si>
  <si>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</si>
  <si>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</si>
  <si>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</si>
  <si>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</si>
  <si>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</si>
  <si>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</si>
  <si>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</si>
  <si>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</si>
  <si>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</si>
  <si>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</si>
  <si>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</si>
  <si>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</si>
  <si>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</si>
  <si>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</si>
  <si>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</si>
  <si>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</si>
  <si>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</si>
  <si>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</si>
  <si>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</si>
  <si>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</si>
  <si>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</si>
  <si>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</si>
  <si>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</si>
  <si>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</si>
  <si>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</si>
  <si>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</si>
  <si>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</si>
  <si>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</si>
  <si>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</si>
  <si>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</si>
  <si>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</si>
  <si>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</si>
  <si>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</si>
  <si>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</si>
  <si>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</si>
  <si>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</si>
  <si>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</si>
  <si>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</si>
  <si>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</si>
  <si>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</si>
  <si>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</si>
  <si>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</si>
  <si>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</si>
  <si>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</si>
  <si>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</si>
  <si>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</si>
  <si>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</si>
  <si>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</si>
  <si>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</si>
  <si>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</si>
  <si>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</si>
  <si>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</si>
  <si>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</si>
  <si>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</si>
  <si>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</si>
  <si>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</si>
  <si>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</si>
  <si>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</si>
  <si>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</si>
  <si>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</si>
  <si>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</si>
  <si>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</si>
  <si>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</si>
  <si>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</si>
  <si>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</si>
  <si>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</si>
  <si>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</si>
  <si>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</si>
  <si>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</si>
  <si>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</si>
  <si>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</si>
  <si>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</si>
  <si>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</si>
  <si>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</si>
  <si>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</si>
  <si>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</si>
  <si>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</si>
  <si>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</si>
  <si>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</si>
  <si>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</si>
  <si>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</si>
  <si>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</si>
  <si>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</si>
  <si>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</si>
  <si>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</si>
  <si>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</si>
  <si>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</si>
  <si>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</si>
  <si>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</si>
  <si>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</si>
  <si>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</si>
  <si>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</si>
  <si>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</si>
  <si>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</si>
  <si>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</si>
  <si>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</si>
  <si>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</si>
  <si>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</si>
  <si>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</si>
  <si>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</si>
  <si>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</si>
  <si>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</si>
  <si>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</si>
  <si>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</si>
  <si>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</si>
  <si>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</si>
  <si>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</si>
  <si>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</si>
  <si>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</si>
  <si>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</si>
  <si>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</si>
  <si>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</si>
  <si>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</si>
  <si>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</si>
  <si>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</si>
  <si>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</si>
  <si>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</si>
  <si>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</si>
  <si>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</si>
  <si>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</si>
  <si>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</si>
  <si>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</si>
  <si>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</si>
  <si>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</si>
  <si>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</si>
  <si>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</si>
  <si>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</si>
  <si>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</si>
  <si>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</si>
  <si>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</si>
  <si>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</si>
  <si>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</si>
  <si>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</si>
  <si>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</si>
  <si>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</si>
  <si>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</si>
  <si>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</si>
  <si>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</si>
  <si>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</si>
  <si>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</si>
  <si>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</si>
  <si>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</si>
  <si>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</si>
  <si>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</si>
  <si>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</si>
  <si>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</si>
  <si>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</si>
  <si>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</si>
  <si>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</si>
  <si>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</si>
  <si>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</si>
  <si>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</si>
  <si>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</si>
  <si>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</si>
  <si>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</si>
  <si>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</si>
  <si>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</si>
  <si>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</si>
  <si>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</si>
  <si>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</si>
  <si>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</si>
  <si>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</si>
  <si>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</si>
  <si>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</si>
  <si>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</si>
  <si>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</si>
  <si>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</si>
  <si>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</si>
  <si>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</si>
  <si>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</si>
  <si>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</si>
  <si>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</si>
  <si>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</si>
  <si>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</si>
  <si>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</si>
  <si>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</si>
  <si>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</si>
  <si>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</si>
  <si>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</si>
  <si>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</si>
  <si>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</si>
  <si>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</si>
  <si>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</si>
  <si>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</si>
  <si>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</si>
  <si>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</si>
  <si>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</si>
  <si>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</si>
  <si>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</si>
  <si>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</si>
  <si>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</si>
  <si>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</si>
  <si>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</si>
  <si>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</si>
  <si>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</si>
  <si>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</si>
  <si>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</si>
  <si>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</si>
  <si>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</si>
  <si>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</si>
  <si>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</si>
  <si>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</si>
  <si>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</si>
  <si>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</si>
  <si>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</si>
  <si>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</si>
  <si>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</si>
  <si>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</si>
  <si>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</si>
  <si>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</si>
  <si>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</si>
  <si>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</si>
  <si>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</si>
  <si>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</si>
  <si>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</si>
  <si>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</si>
  <si>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</si>
  <si>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</si>
  <si>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</si>
  <si>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</si>
  <si>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</si>
  <si>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</si>
  <si>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</si>
  <si>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</si>
  <si>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</si>
  <si>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</si>
  <si>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</si>
  <si>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</si>
  <si>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</si>
  <si>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</si>
  <si>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</si>
  <si>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</si>
  <si>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</si>
  <si>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</si>
  <si>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</si>
  <si>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</si>
  <si>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</si>
  <si>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</si>
  <si>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</si>
  <si>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</si>
  <si>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</si>
  <si>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</si>
  <si>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</si>
  <si>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</si>
  <si>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</si>
  <si>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</si>
  <si>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</si>
  <si>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</si>
  <si>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</si>
  <si>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</si>
  <si>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</si>
  <si>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</si>
  <si>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</si>
  <si>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</si>
  <si>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</si>
  <si>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</si>
  <si>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</si>
  <si>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</si>
  <si>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</si>
  <si>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</si>
  <si>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</si>
  <si>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</si>
  <si>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</si>
  <si>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</si>
  <si>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</si>
  <si>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</si>
  <si>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</si>
  <si>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</si>
  <si>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</si>
  <si>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</si>
  <si>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</si>
  <si>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</si>
  <si>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</si>
  <si>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</si>
  <si>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</si>
  <si>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</si>
  <si>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</si>
  <si>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</si>
  <si>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</si>
  <si>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</si>
  <si>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</si>
  <si>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</si>
  <si>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</si>
  <si>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</si>
  <si>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</si>
  <si>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</si>
  <si>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</si>
  <si>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</si>
  <si>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</si>
  <si>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</si>
  <si>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</si>
  <si>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</si>
  <si>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</si>
  <si>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</si>
  <si>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</si>
  <si>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</si>
  <si>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</si>
  <si>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</si>
  <si>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</si>
  <si>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</si>
  <si>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</si>
  <si>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</si>
  <si>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</si>
  <si>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</si>
  <si>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</si>
  <si>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</si>
  <si>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</si>
  <si>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</si>
  <si>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</si>
  <si>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</si>
  <si>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</si>
  <si>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</si>
  <si>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</si>
  <si>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</si>
  <si>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</si>
  <si>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</si>
  <si>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</si>
  <si>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</si>
  <si>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</si>
  <si>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</si>
  <si>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</si>
  <si>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</si>
  <si>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</si>
  <si>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</si>
  <si>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</si>
  <si>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</si>
  <si>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</si>
  <si>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</si>
  <si>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</si>
  <si>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</si>
  <si>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</si>
  <si>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</si>
  <si>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</si>
  <si>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</si>
  <si>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</si>
  <si>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</si>
  <si>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</si>
  <si>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</si>
  <si>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</si>
  <si>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</si>
  <si>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</si>
  <si>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</si>
  <si>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</si>
  <si>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</si>
  <si>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</si>
  <si>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</si>
  <si>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</si>
  <si>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</si>
  <si>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</si>
  <si>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</si>
  <si>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</si>
  <si>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</si>
  <si>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</si>
  <si>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</si>
  <si>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</si>
  <si>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</si>
  <si>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</si>
  <si>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</si>
  <si>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</si>
  <si>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</si>
  <si>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</si>
  <si>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</si>
  <si>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</si>
  <si>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</si>
  <si>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</si>
  <si>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</si>
  <si>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</si>
  <si>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</si>
  <si>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</si>
  <si>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</si>
  <si>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</si>
  <si>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</si>
  <si>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</si>
  <si>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</si>
  <si>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</si>
  <si>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</si>
  <si>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</si>
  <si>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</si>
  <si>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</si>
  <si>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</si>
  <si>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</si>
  <si>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</si>
  <si>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</si>
  <si>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</si>
  <si>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</si>
  <si>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</si>
  <si>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</si>
  <si>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</si>
  <si>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</si>
  <si>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</si>
  <si>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</si>
  <si>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</si>
  <si>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</si>
  <si>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</si>
  <si>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</si>
  <si>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</si>
  <si>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</si>
  <si>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</si>
  <si>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</si>
  <si>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</si>
  <si>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</si>
  <si>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</si>
  <si>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</si>
  <si>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</si>
  <si>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</si>
  <si>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</si>
  <si>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</si>
  <si>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</si>
  <si>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</si>
  <si>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</si>
  <si>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</si>
  <si>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</si>
  <si>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</si>
  <si>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</si>
  <si>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</si>
  <si>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</si>
  <si>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</si>
  <si>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</si>
  <si>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</si>
  <si>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</si>
  <si>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</si>
  <si>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</si>
  <si>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</si>
  <si>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</si>
  <si>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</si>
  <si>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</si>
  <si>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</si>
  <si>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</si>
  <si>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</si>
  <si>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</si>
  <si>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</si>
  <si>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</si>
  <si>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</si>
  <si>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</si>
  <si>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</si>
  <si>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</si>
  <si>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</si>
  <si>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</si>
  <si>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</si>
  <si>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</si>
  <si>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</si>
  <si>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</si>
  <si>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</si>
  <si>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</si>
  <si>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</si>
  <si>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</si>
  <si>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</si>
  <si>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</si>
  <si>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</si>
  <si>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</si>
  <si>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</si>
  <si>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</si>
  <si>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</si>
  <si>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</si>
  <si>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</si>
  <si>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</si>
  <si>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</si>
  <si>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</si>
  <si>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</si>
  <si>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</si>
  <si>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</si>
  <si>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</si>
  <si>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</si>
  <si>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</si>
  <si>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</si>
  <si>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</si>
  <si>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</si>
  <si>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</si>
  <si>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</si>
  <si>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</si>
  <si>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</si>
  <si>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</si>
  <si>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</si>
  <si>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</si>
  <si>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</si>
  <si>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</si>
  <si>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</si>
  <si>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</si>
  <si>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</si>
  <si>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</si>
  <si>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</si>
  <si>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</si>
  <si>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</si>
  <si>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</si>
  <si>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</si>
  <si>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</si>
  <si>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</si>
  <si>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</si>
  <si>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</si>
  <si>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</si>
  <si>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</si>
  <si>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</si>
  <si>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</si>
  <si>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</si>
  <si>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</si>
  <si>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</si>
  <si>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</si>
  <si>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</si>
  <si>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</si>
  <si>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</si>
  <si>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</si>
  <si>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</si>
  <si>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</si>
  <si>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</si>
  <si>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</si>
  <si>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</si>
  <si>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</si>
  <si>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</si>
  <si>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</si>
  <si>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</si>
  <si>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</si>
  <si>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</si>
  <si>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</si>
  <si>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</si>
  <si>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</si>
  <si>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</si>
  <si>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</si>
  <si>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</si>
  <si>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</si>
  <si>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</si>
  <si>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</si>
  <si>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</si>
  <si>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</si>
  <si>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</si>
  <si>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</si>
  <si>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</si>
  <si>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</si>
  <si>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</si>
  <si>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</si>
  <si>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</si>
  <si>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</si>
  <si>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</si>
  <si>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</si>
  <si>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</si>
  <si>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</si>
  <si>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</si>
  <si>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</si>
  <si>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</si>
  <si>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</si>
  <si>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</si>
  <si>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</si>
  <si>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</si>
  <si>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</si>
  <si>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</si>
  <si>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</si>
  <si>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</si>
  <si>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</si>
  <si>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</si>
  <si>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</si>
  <si>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</si>
  <si>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</si>
  <si>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</si>
  <si>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</si>
  <si>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</si>
  <si>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</si>
  <si>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</si>
  <si>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</si>
  <si>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</si>
  <si>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</si>
  <si>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</si>
  <si>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</si>
  <si>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</si>
  <si>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</si>
  <si>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</si>
  <si>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</si>
  <si>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</si>
  <si>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</si>
  <si>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</si>
  <si>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</si>
  <si>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</si>
  <si>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</si>
  <si>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</si>
  <si>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</si>
  <si>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</si>
  <si>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</si>
  <si>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</si>
  <si>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</si>
  <si>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</si>
  <si>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</si>
  <si>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</si>
  <si>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</si>
  <si>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</si>
  <si>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</si>
  <si>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</si>
  <si>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</si>
  <si>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</si>
  <si>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</si>
  <si>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</si>
  <si>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</si>
  <si>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</si>
  <si>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</si>
  <si>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</si>
  <si>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</si>
  <si>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</si>
  <si>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</si>
  <si>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</si>
  <si>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</si>
  <si>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</si>
  <si>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</si>
  <si>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</si>
  <si>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</si>
  <si>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</si>
  <si>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</si>
  <si>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</si>
  <si>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</si>
  <si>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</si>
  <si>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</si>
  <si>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</si>
  <si>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</si>
  <si>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</si>
  <si>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</si>
  <si>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</si>
  <si>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</si>
  <si>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</si>
  <si>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</si>
  <si>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</si>
  <si>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</si>
  <si>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</si>
  <si>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</si>
  <si>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</si>
  <si>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</si>
  <si>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</si>
  <si>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</si>
  <si>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</si>
  <si>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</si>
  <si>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</si>
  <si>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</si>
  <si>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</si>
  <si>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</si>
  <si>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</si>
  <si>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</si>
  <si>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</si>
  <si>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</si>
  <si>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</si>
  <si>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</si>
  <si>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</si>
  <si>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</si>
  <si>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</si>
  <si>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</si>
  <si>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</si>
  <si>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</si>
  <si>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</si>
  <si>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</si>
  <si>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</si>
  <si>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</si>
  <si>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</si>
  <si>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</si>
  <si>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</si>
  <si>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</si>
  <si>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</si>
  <si>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</si>
  <si>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</si>
  <si>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</si>
  <si>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</si>
  <si>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</si>
  <si>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</si>
  <si>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</si>
  <si>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</si>
  <si>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</si>
  <si>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</si>
  <si>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</si>
  <si>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</si>
  <si>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</si>
  <si>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</si>
  <si>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</si>
  <si>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</si>
  <si>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</si>
  <si>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</si>
  <si>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</si>
  <si>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</si>
  <si>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</si>
  <si>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</si>
  <si>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</si>
  <si>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</si>
  <si>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</si>
  <si>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</si>
  <si>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</si>
  <si>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</si>
  <si>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</si>
  <si>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</si>
  <si>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</si>
  <si>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</si>
  <si>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</si>
  <si>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</si>
  <si>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</si>
  <si>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</si>
  <si>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</si>
  <si>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</si>
  <si>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</si>
  <si>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</si>
  <si>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</si>
  <si>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</si>
  <si>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</si>
  <si>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</si>
  <si>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</si>
  <si>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</si>
  <si>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</si>
  <si>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</si>
  <si>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</si>
  <si>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</si>
  <si>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</si>
  <si>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</si>
  <si>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</si>
  <si>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</si>
  <si>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</si>
  <si>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</si>
  <si>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</si>
  <si>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</si>
  <si>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</si>
  <si>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</si>
  <si>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</si>
  <si>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</si>
  <si>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</si>
  <si>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</si>
  <si>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</si>
  <si>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</si>
  <si>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</si>
  <si>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</si>
  <si>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</si>
  <si>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</si>
  <si>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</si>
  <si>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</si>
  <si>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</si>
  <si>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</si>
  <si>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</si>
  <si>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</si>
  <si>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</si>
  <si>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</si>
  <si>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</si>
  <si>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</si>
  <si>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</si>
  <si>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</si>
  <si>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</si>
  <si>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</si>
  <si>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</si>
  <si>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</si>
  <si>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</si>
  <si>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</si>
  <si>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</si>
  <si>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</si>
  <si>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</si>
  <si>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</si>
  <si>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</si>
  <si>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</si>
  <si>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</si>
  <si>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</si>
  <si>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</si>
  <si>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</si>
  <si>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</si>
  <si>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</si>
  <si>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</si>
  <si>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</si>
  <si>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</si>
  <si>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</si>
  <si>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</si>
  <si>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</si>
  <si>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</si>
  <si>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</si>
  <si>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</si>
  <si>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</si>
  <si>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</si>
  <si>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</si>
  <si>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</si>
  <si>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</si>
  <si>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</si>
  <si>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</si>
  <si>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</si>
  <si>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</si>
  <si>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</si>
  <si>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</si>
  <si>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</si>
  <si>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</si>
  <si>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</si>
  <si>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</si>
  <si>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</si>
  <si>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</si>
  <si>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</si>
  <si>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</si>
  <si>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</si>
  <si>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</si>
  <si>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</si>
  <si>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</si>
  <si>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</si>
  <si>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</si>
  <si>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</si>
  <si>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</si>
  <si>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</si>
  <si>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</si>
  <si>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</si>
  <si>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</si>
  <si>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</si>
  <si>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</si>
  <si>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</si>
  <si>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</si>
  <si>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</si>
  <si>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</si>
  <si>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</si>
  <si>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</si>
  <si>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</si>
  <si>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</si>
  <si>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</si>
  <si>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</si>
  <si>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</si>
  <si>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</si>
  <si>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</si>
  <si>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</si>
  <si>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</si>
  <si>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</si>
  <si>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</si>
  <si>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</si>
  <si>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</si>
  <si>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</si>
  <si>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</si>
  <si>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</si>
  <si>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</si>
  <si>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</si>
  <si>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</si>
  <si>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</si>
  <si>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</si>
  <si>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</si>
  <si>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</si>
  <si>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</si>
  <si>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</si>
  <si>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</si>
  <si>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</si>
  <si>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</si>
  <si>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</si>
  <si>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</si>
  <si>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</si>
  <si>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</si>
  <si>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</si>
  <si>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</si>
  <si>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</si>
  <si>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</si>
  <si>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</si>
  <si>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</si>
  <si>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</si>
  <si>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</si>
  <si>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</si>
  <si>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</si>
  <si>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</si>
  <si>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</si>
  <si>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</si>
  <si>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</si>
  <si>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</si>
  <si>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</si>
  <si>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</si>
  <si>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</si>
  <si>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</si>
  <si>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</si>
  <si>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</si>
  <si>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</si>
  <si>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</si>
  <si>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</si>
  <si>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</si>
  <si>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</si>
  <si>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</si>
  <si>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</si>
  <si>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</si>
  <si>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</si>
  <si>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</si>
  <si>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</si>
  <si>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</si>
  <si>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</si>
  <si>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</si>
  <si>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</si>
  <si>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</si>
  <si>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</si>
  <si>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</si>
  <si>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</si>
  <si>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</si>
  <si>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</si>
  <si>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</si>
  <si>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</si>
  <si>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</si>
  <si>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</si>
  <si>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</si>
  <si>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</si>
  <si>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</si>
  <si>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</si>
  <si>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</si>
  <si>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</si>
  <si>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</si>
  <si>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</si>
  <si>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</si>
  <si>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</si>
  <si>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</si>
  <si>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</si>
  <si>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</si>
  <si>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</si>
  <si>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</si>
  <si>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</si>
  <si>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</si>
  <si>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</si>
  <si>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</si>
  <si>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</si>
  <si>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</si>
  <si>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</si>
  <si>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</si>
  <si>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</si>
  <si>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</si>
  <si>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</si>
  <si>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</si>
  <si>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</si>
  <si>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</si>
  <si>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</si>
  <si>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</si>
  <si>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</si>
  <si>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</si>
  <si>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</si>
  <si>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</si>
  <si>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</si>
  <si>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</si>
  <si>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</si>
  <si>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</si>
  <si>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</si>
  <si>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</si>
  <si>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</si>
  <si>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</si>
  <si>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</si>
  <si>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</si>
  <si>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</si>
  <si>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</si>
  <si>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</si>
  <si>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</si>
  <si>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</si>
  <si>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</si>
  <si>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</si>
  <si>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</si>
  <si>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</si>
  <si>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</si>
  <si>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</si>
  <si>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</si>
  <si>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</si>
  <si>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</si>
  <si>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</si>
  <si>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</si>
  <si>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</si>
  <si>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</si>
  <si>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</si>
  <si>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</si>
  <si>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</si>
  <si>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</si>
  <si>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</si>
  <si>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</si>
  <si>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</si>
  <si>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</si>
  <si>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</si>
  <si>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</si>
  <si>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</si>
  <si>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</si>
  <si>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</si>
  <si>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</si>
  <si>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</si>
  <si>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</si>
  <si>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</si>
  <si>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</si>
  <si>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</si>
  <si>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</si>
  <si>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</si>
  <si>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</si>
  <si>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</si>
  <si>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</si>
  <si>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</si>
  <si>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</si>
  <si>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</si>
  <si>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</si>
  <si>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</si>
  <si>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</si>
  <si>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</si>
  <si>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</si>
  <si>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</si>
  <si>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</si>
  <si>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</si>
  <si>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</si>
  <si>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</si>
  <si>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</si>
  <si>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</si>
  <si>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</si>
  <si>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</si>
  <si>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</si>
  <si>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</si>
  <si>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</si>
  <si>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</si>
  <si>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</si>
  <si>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</si>
  <si>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</si>
  <si>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</si>
  <si>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</si>
  <si>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</si>
  <si>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</si>
  <si>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</si>
  <si>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</si>
  <si>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</si>
  <si>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</si>
  <si>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</si>
  <si>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</si>
  <si>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</si>
  <si>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</si>
  <si>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</si>
  <si>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</si>
  <si>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</si>
  <si>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</si>
  <si>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</si>
  <si>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</si>
  <si>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</si>
  <si>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</si>
  <si>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</si>
  <si>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</si>
  <si>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</si>
  <si>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</si>
  <si>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</si>
  <si>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</si>
  <si>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</si>
  <si>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</si>
  <si>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</si>
  <si>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</si>
  <si>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</si>
  <si>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</si>
  <si>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</si>
  <si>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</si>
  <si>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</si>
  <si>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</si>
  <si>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</si>
  <si>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</si>
  <si>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</si>
  <si>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</si>
  <si>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</si>
  <si>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</si>
  <si>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</si>
  <si>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</si>
  <si>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</si>
  <si>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</si>
  <si>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</si>
  <si>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</si>
  <si>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</si>
  <si>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</si>
  <si>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</si>
  <si>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</si>
  <si>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</si>
  <si>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</si>
  <si>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</si>
  <si>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</si>
  <si>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</si>
  <si>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</si>
  <si>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</si>
  <si>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</si>
  <si>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</si>
  <si>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</si>
  <si>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</si>
  <si>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</si>
  <si>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</si>
  <si>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</si>
  <si>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</si>
  <si>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</si>
  <si>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</si>
  <si>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</si>
  <si>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</si>
  <si>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</si>
  <si>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</si>
  <si>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</si>
  <si>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</si>
  <si>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</si>
  <si>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</si>
  <si>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</si>
  <si>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</si>
  <si>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</si>
  <si>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</si>
  <si>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</si>
  <si>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</si>
  <si>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</si>
  <si>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</si>
  <si>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</si>
  <si>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</si>
  <si>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</si>
  <si>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</si>
  <si>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</si>
  <si>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</si>
  <si>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</si>
  <si>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</si>
  <si>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</si>
  <si>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</si>
  <si>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</si>
  <si>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</si>
  <si>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</si>
  <si>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</si>
  <si>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</si>
  <si>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</si>
  <si>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</si>
  <si>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</si>
  <si>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</si>
  <si>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</si>
  <si>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</si>
  <si>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</si>
  <si>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</si>
  <si>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</si>
  <si>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</si>
  <si>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</si>
  <si>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</si>
  <si>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</si>
  <si>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</si>
  <si>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</si>
  <si>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</si>
  <si>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</si>
  <si>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</si>
  <si>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</si>
  <si>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</si>
  <si>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</si>
  <si>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</si>
  <si>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</si>
  <si>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</si>
  <si>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</si>
  <si>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</si>
  <si>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</si>
  <si>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</si>
  <si>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</si>
  <si>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</si>
  <si>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</si>
  <si>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</si>
  <si>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</si>
  <si>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</si>
  <si>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</si>
  <si>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</si>
  <si>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</si>
  <si>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</si>
  <si>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</si>
  <si>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</si>
  <si>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</si>
  <si>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</si>
  <si>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</si>
  <si>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</si>
  <si>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</si>
  <si>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</si>
  <si>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</si>
  <si>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</si>
  <si>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</si>
  <si>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</si>
  <si>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</si>
  <si>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</si>
  <si>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</si>
  <si>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</si>
  <si>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</si>
  <si>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</si>
  <si>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</si>
  <si>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</si>
  <si>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</si>
  <si>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</si>
  <si>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</si>
  <si>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</si>
  <si>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</si>
  <si>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</si>
  <si>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</si>
  <si>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</si>
  <si>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</si>
  <si>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</si>
  <si>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</si>
  <si>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</si>
  <si>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</si>
  <si>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</si>
  <si>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</si>
  <si>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</si>
  <si>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</si>
  <si>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</si>
  <si>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</si>
  <si>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</si>
  <si>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</si>
  <si>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</si>
  <si>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</si>
  <si>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</si>
  <si>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</si>
  <si>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</si>
  <si>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</si>
  <si>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</si>
  <si>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</si>
  <si>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</si>
  <si>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</si>
  <si>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</si>
  <si>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</si>
  <si>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</si>
  <si>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</si>
  <si>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</si>
  <si>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</si>
  <si>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</si>
  <si>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</si>
  <si>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</si>
  <si>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</si>
  <si>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</si>
  <si>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</si>
  <si>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</si>
  <si>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</si>
  <si>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</si>
  <si>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</si>
  <si>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</si>
  <si>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</si>
  <si>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</si>
  <si>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</si>
  <si>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</si>
  <si>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</si>
  <si>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</si>
  <si>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</si>
  <si>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</si>
  <si>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</si>
  <si>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</si>
  <si>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</si>
  <si>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</si>
  <si>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</si>
  <si>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</si>
  <si>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</si>
  <si>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</si>
  <si>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</si>
  <si>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</si>
  <si>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</si>
  <si>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</si>
  <si>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</si>
  <si>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</si>
  <si>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</si>
  <si>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</si>
  <si>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</si>
  <si>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</si>
  <si>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</si>
  <si>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</si>
  <si>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</si>
  <si>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</si>
  <si>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</si>
  <si>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</si>
  <si>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</si>
  <si>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</si>
  <si>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</si>
  <si>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</si>
  <si>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</si>
  <si>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</si>
  <si>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</si>
  <si>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</si>
  <si>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</si>
  <si>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</si>
  <si>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</si>
  <si>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</si>
  <si>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</si>
  <si>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</si>
  <si>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</si>
  <si>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</si>
  <si>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</si>
  <si>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</si>
  <si>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</si>
  <si>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</si>
  <si>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</si>
  <si>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</si>
  <si>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</si>
  <si>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</si>
  <si>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</si>
  <si>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</si>
  <si>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</si>
  <si>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</si>
  <si>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</si>
  <si>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</si>
  <si>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</si>
  <si>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</si>
  <si>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</si>
  <si>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</si>
  <si>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</si>
  <si>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</si>
  <si>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</si>
  <si>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</si>
  <si>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</si>
  <si>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</si>
  <si>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</si>
  <si>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</si>
  <si>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</si>
  <si>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</si>
  <si>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</si>
  <si>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</si>
  <si>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</si>
  <si>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</si>
  <si>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</si>
  <si>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</si>
  <si>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</si>
  <si>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</si>
  <si>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</si>
  <si>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</si>
  <si>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</si>
  <si>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</si>
  <si>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</si>
  <si>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</si>
  <si>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</si>
  <si>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</si>
  <si>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</si>
  <si>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</si>
  <si>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</si>
  <si>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</si>
  <si>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</si>
  <si>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</si>
  <si>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</si>
  <si>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</si>
  <si>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</si>
  <si>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</si>
  <si>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</si>
  <si>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</si>
  <si>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</si>
  <si>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</si>
  <si>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</si>
  <si>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</si>
  <si>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</si>
  <si>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</si>
  <si>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</si>
  <si>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</si>
  <si>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</si>
  <si>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</si>
  <si>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</si>
  <si>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</si>
  <si>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</si>
  <si>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</si>
  <si>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</si>
  <si>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</si>
  <si>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</si>
  <si>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</si>
  <si>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</si>
  <si>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</si>
  <si>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</si>
  <si>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</si>
  <si>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</si>
  <si>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</si>
  <si>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</si>
  <si>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</si>
  <si>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</si>
  <si>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</si>
  <si>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</si>
  <si>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</si>
  <si>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</si>
  <si>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</si>
  <si>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</si>
  <si>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</si>
  <si>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</si>
  <si>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</si>
  <si>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</si>
  <si>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</si>
  <si>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</si>
  <si>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</si>
  <si>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</si>
  <si>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</si>
  <si>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</si>
  <si>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</si>
  <si>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</si>
  <si>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</si>
  <si>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</si>
  <si>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</si>
  <si>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</si>
  <si>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</si>
  <si>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</si>
  <si>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</si>
  <si>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</si>
  <si>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</si>
  <si>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</si>
  <si>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</si>
  <si>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</si>
  <si>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</si>
  <si>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</si>
  <si>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</si>
  <si>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</si>
  <si>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</si>
  <si>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</si>
  <si>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</si>
  <si>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</si>
  <si>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</si>
  <si>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</si>
  <si>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</si>
  <si>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</si>
  <si>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</si>
  <si>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</si>
  <si>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</si>
  <si>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</si>
  <si>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</si>
  <si>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</si>
  <si>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</si>
  <si>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</si>
  <si>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</si>
  <si>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</si>
  <si>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</si>
  <si>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</si>
  <si>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</si>
  <si>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</si>
  <si>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</si>
  <si>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</si>
  <si>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</si>
  <si>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</si>
  <si>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</si>
  <si>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</si>
  <si>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</si>
  <si>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</si>
  <si>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</si>
  <si>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</si>
  <si>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</si>
  <si>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</si>
  <si>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</si>
  <si>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</si>
  <si>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</si>
  <si>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</si>
  <si>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</si>
  <si>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</si>
  <si>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</si>
  <si>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</si>
  <si>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</si>
  <si>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</si>
  <si>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</si>
  <si>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</si>
  <si>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</si>
  <si>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</si>
  <si>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</si>
  <si>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</si>
  <si>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</si>
  <si>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</si>
  <si>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</si>
  <si>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</si>
  <si>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</si>
  <si>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</si>
  <si>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</si>
  <si>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</si>
  <si>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</si>
  <si>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</si>
  <si>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</si>
  <si>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</si>
  <si>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</si>
  <si>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</si>
  <si>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</si>
  <si>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</si>
  <si>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</si>
  <si>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</si>
  <si>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</si>
  <si>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</si>
  <si>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</si>
  <si>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</si>
  <si>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</si>
  <si>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</si>
  <si>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</si>
  <si>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</si>
  <si>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</si>
  <si>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</si>
  <si>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</si>
  <si>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</si>
  <si>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</si>
  <si>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</si>
  <si>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</si>
  <si>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</si>
  <si>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</si>
  <si>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</si>
  <si>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</si>
  <si>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</si>
  <si>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</si>
  <si>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</si>
  <si>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</si>
  <si>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</si>
  <si>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</si>
  <si>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</si>
  <si>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</si>
  <si>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</si>
  <si>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</si>
  <si>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</si>
  <si>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</si>
  <si>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</si>
  <si>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</si>
  <si>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</si>
  <si>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</si>
  <si>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</si>
  <si>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</si>
  <si>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</si>
  <si>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</si>
  <si>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</si>
  <si>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</si>
  <si>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</si>
  <si>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</si>
  <si>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</si>
  <si>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</si>
  <si>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</si>
  <si>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</si>
  <si>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</si>
  <si>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</si>
  <si>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</si>
  <si>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</si>
  <si>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</si>
  <si>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</si>
  <si>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</si>
  <si>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</si>
  <si>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</si>
  <si>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</si>
  <si>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</si>
  <si>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</si>
  <si>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</si>
  <si>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</si>
  <si>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</si>
  <si>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</si>
  <si>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</si>
  <si>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</si>
  <si>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</si>
  <si>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</si>
  <si>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</si>
  <si>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</si>
  <si>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</si>
  <si>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</si>
  <si>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</si>
  <si>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</si>
  <si>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</si>
  <si>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</si>
  <si>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</si>
  <si>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</si>
  <si>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</si>
  <si>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</si>
  <si>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</si>
  <si>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</si>
  <si>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</si>
  <si>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</si>
  <si>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</si>
  <si>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</si>
  <si>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</si>
  <si>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</si>
  <si>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</si>
  <si>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</si>
  <si>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</si>
  <si>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</si>
  <si>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</si>
  <si>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</si>
  <si>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</si>
  <si>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</si>
  <si>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</si>
  <si>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</si>
  <si>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</si>
  <si>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</si>
  <si>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</si>
  <si>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</si>
  <si>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</si>
  <si>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</si>
  <si>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</si>
  <si>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</si>
  <si>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</si>
  <si>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</si>
  <si>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</si>
  <si>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</si>
  <si>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</si>
  <si>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</si>
  <si>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</si>
  <si>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</si>
  <si>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</si>
  <si>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</si>
  <si>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</si>
  <si>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</si>
  <si>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</si>
  <si>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</si>
  <si>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</si>
  <si>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</si>
  <si>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</si>
  <si>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</si>
  <si>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</si>
  <si>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</si>
  <si>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</si>
  <si>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</si>
  <si>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</si>
  <si>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</si>
  <si>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</si>
  <si>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</si>
  <si>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</si>
  <si>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</si>
  <si>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</si>
  <si>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</si>
  <si>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</si>
  <si>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</si>
  <si>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</si>
  <si>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</si>
  <si>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</si>
  <si>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</si>
  <si>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</si>
  <si>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</si>
  <si>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</si>
  <si>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</si>
  <si>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</si>
  <si>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</si>
  <si>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</si>
  <si>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</si>
  <si>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</si>
  <si>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</si>
  <si>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</si>
  <si>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</si>
  <si>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</si>
  <si>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</si>
  <si>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</si>
  <si>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</si>
  <si>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</si>
  <si>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</si>
  <si>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</si>
  <si>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</si>
  <si>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</si>
  <si>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</si>
  <si>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</si>
  <si>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</si>
  <si>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</si>
  <si>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</si>
  <si>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</si>
  <si>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</si>
  <si>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</si>
  <si>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</si>
  <si>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</si>
  <si>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</si>
  <si>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</si>
  <si>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</si>
  <si>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</si>
  <si>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</si>
  <si>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</si>
  <si>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</si>
  <si>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</si>
  <si>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</si>
  <si>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</si>
  <si>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</si>
  <si>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</si>
  <si>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</si>
  <si>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</si>
  <si>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</si>
  <si>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</si>
  <si>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</si>
  <si>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</si>
  <si>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</si>
  <si>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</si>
  <si>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</si>
  <si>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</si>
  <si>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</si>
  <si>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</si>
  <si>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</si>
  <si>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</si>
  <si>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</si>
  <si>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</si>
  <si>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</si>
  <si>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</si>
  <si>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</si>
  <si>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</si>
  <si>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</si>
  <si>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</si>
  <si>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</si>
  <si>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</si>
  <si>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</si>
  <si>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</si>
  <si>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</si>
  <si>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</si>
  <si>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</si>
  <si>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</si>
  <si>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</si>
  <si>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</si>
  <si>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</si>
  <si>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</si>
  <si>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</si>
  <si>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</si>
  <si>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</si>
  <si>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</si>
  <si>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</si>
  <si>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</si>
  <si>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</si>
  <si>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</si>
  <si>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</si>
  <si>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</si>
  <si>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</si>
  <si>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</si>
  <si>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</si>
  <si>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</si>
  <si>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</si>
  <si>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</si>
  <si>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</si>
  <si>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</si>
  <si>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</si>
  <si>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</si>
  <si>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</si>
  <si>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</si>
  <si>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</si>
  <si>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</si>
  <si>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</si>
  <si>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</si>
  <si>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</si>
  <si>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</si>
  <si>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</si>
  <si>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</si>
  <si>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</si>
  <si>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</si>
  <si>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</si>
  <si>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</si>
  <si>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</si>
  <si>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</si>
  <si>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</si>
  <si>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</si>
  <si>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</si>
  <si>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</si>
  <si>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</si>
  <si>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</si>
  <si>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</si>
  <si>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</si>
  <si>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</si>
  <si>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</si>
  <si>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</si>
  <si>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</si>
  <si>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</si>
  <si>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</si>
  <si>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</si>
  <si>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</si>
  <si>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</si>
  <si>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</si>
  <si>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</si>
  <si>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</si>
  <si>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</si>
  <si>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</si>
  <si>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</si>
  <si>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</si>
  <si>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</si>
  <si>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</si>
  <si>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</si>
  <si>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</si>
  <si>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</si>
  <si>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</si>
  <si>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</si>
  <si>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</si>
  <si>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</si>
  <si>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</si>
  <si>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</si>
  <si>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</si>
  <si>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</si>
  <si>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</si>
  <si>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</si>
  <si>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</si>
  <si>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</si>
  <si>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</si>
  <si>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</si>
  <si>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</si>
  <si>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</si>
  <si>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</si>
  <si>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</si>
  <si>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</si>
  <si>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</si>
  <si>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</si>
  <si>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</si>
  <si>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</si>
  <si>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</si>
  <si>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</si>
  <si>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</si>
  <si>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</si>
  <si>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</si>
  <si>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</si>
  <si>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</si>
  <si>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</si>
  <si>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</si>
  <si>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</si>
  <si>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</si>
  <si>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</si>
  <si>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</si>
  <si>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</si>
  <si>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</si>
  <si>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</si>
  <si>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</si>
  <si>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</si>
  <si>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</si>
  <si>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</si>
  <si>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</si>
  <si>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</si>
  <si>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</si>
  <si>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</si>
  <si>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</si>
  <si>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</si>
  <si>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</si>
  <si>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</si>
  <si>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</si>
  <si>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</si>
  <si>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</si>
  <si>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</si>
  <si>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</si>
  <si>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</si>
  <si>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</si>
  <si>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</si>
  <si>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</si>
  <si>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</si>
  <si>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</si>
  <si>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</si>
  <si>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</si>
  <si>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</si>
  <si>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</si>
  <si>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</si>
  <si>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</si>
  <si>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</si>
  <si>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</si>
  <si>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</si>
  <si>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</si>
  <si>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</si>
  <si>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</si>
  <si>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</si>
  <si>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</si>
  <si>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</si>
  <si>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</si>
  <si>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</si>
  <si>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</si>
  <si>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</si>
  <si>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</si>
  <si>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</si>
  <si>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</si>
  <si>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</si>
  <si>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</si>
  <si>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</si>
  <si>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</si>
  <si>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</si>
  <si>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</si>
  <si>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</si>
  <si>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</si>
  <si>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</si>
  <si>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</si>
  <si>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</si>
  <si>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</si>
  <si>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</si>
  <si>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</si>
  <si>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</si>
  <si>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</si>
  <si>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</si>
  <si>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</si>
  <si>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</si>
  <si>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</si>
  <si>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</si>
  <si>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</si>
  <si>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</si>
  <si>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</si>
  <si>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</si>
  <si>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</si>
  <si>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</si>
  <si>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</si>
  <si>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</si>
  <si>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</si>
  <si>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</si>
  <si>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</si>
  <si>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</si>
  <si>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</si>
  <si>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</si>
  <si>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</si>
  <si>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</si>
  <si>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</si>
  <si>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</si>
  <si>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</si>
  <si>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</si>
  <si>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</si>
  <si>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</si>
  <si>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</si>
  <si>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</si>
  <si>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</si>
  <si>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</si>
  <si>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</si>
  <si>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</si>
  <si>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</si>
  <si>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</si>
  <si>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</si>
  <si>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</si>
  <si>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</si>
  <si>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</si>
  <si>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</si>
  <si>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</si>
  <si>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</si>
  <si>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</si>
  <si>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</si>
  <si>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</si>
  <si>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</si>
  <si>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</si>
  <si>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</si>
  <si>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</si>
  <si>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</si>
  <si>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</si>
  <si>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</si>
  <si>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</si>
  <si>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</si>
  <si>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</si>
  <si>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</si>
  <si>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</si>
  <si>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</si>
  <si>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</si>
  <si>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</si>
  <si>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</si>
  <si>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</si>
  <si>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</si>
  <si>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</si>
  <si>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</si>
  <si>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</si>
  <si>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</si>
  <si>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</si>
  <si>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</si>
  <si>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</si>
  <si>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</si>
  <si>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</si>
  <si>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</si>
  <si>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</si>
  <si>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</si>
  <si>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</si>
  <si>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</si>
  <si>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</si>
  <si>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</si>
  <si>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</si>
  <si>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</si>
  <si>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</si>
  <si>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</si>
  <si>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</si>
  <si>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</si>
  <si>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</si>
  <si>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</si>
  <si>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</si>
  <si>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</si>
  <si>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</si>
  <si>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</si>
  <si>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</si>
  <si>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</si>
  <si>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</si>
  <si>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</si>
  <si>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</si>
  <si>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</si>
  <si>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</si>
  <si>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</si>
  <si>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</si>
  <si>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</si>
  <si>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</si>
  <si>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</si>
  <si>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</si>
  <si>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</si>
  <si>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</si>
  <si>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</si>
  <si>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</si>
  <si>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</si>
  <si>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</si>
  <si>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</si>
  <si>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</si>
  <si>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</si>
  <si>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</si>
  <si>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</si>
  <si>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</si>
  <si>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</si>
  <si>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</si>
  <si>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</si>
  <si>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</si>
  <si>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</si>
  <si>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</si>
  <si>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</si>
  <si>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</si>
  <si>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</si>
  <si>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</si>
  <si>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</si>
  <si>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</si>
  <si>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</si>
  <si>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</si>
  <si>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</si>
  <si>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</si>
  <si>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</si>
  <si>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</si>
  <si>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</si>
  <si>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</si>
  <si>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</si>
  <si>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</si>
  <si>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</si>
  <si>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</si>
  <si>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</si>
  <si>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</si>
  <si>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</si>
  <si>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</si>
  <si>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</si>
  <si>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</si>
  <si>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</si>
  <si>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</si>
  <si>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</si>
  <si>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</si>
  <si>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</si>
  <si>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</si>
  <si>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</si>
  <si>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</si>
  <si>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</si>
  <si>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</si>
  <si>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</si>
  <si>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</si>
  <si>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</si>
  <si>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</si>
  <si>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</si>
  <si>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</si>
  <si>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</si>
  <si>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</si>
  <si>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</si>
  <si>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</si>
  <si>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</si>
  <si>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</si>
  <si>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</si>
  <si>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</si>
  <si>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</si>
  <si>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</si>
  <si>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</si>
  <si>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</si>
  <si>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</si>
  <si>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</si>
  <si>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</si>
  <si>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</si>
  <si>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</si>
  <si>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</si>
  <si>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</si>
  <si>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</si>
  <si>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</si>
  <si>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</si>
  <si>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</si>
  <si>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</si>
  <si>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</si>
  <si>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</si>
  <si>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</si>
  <si>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</si>
  <si>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</si>
  <si>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</si>
  <si>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</si>
  <si>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</si>
  <si>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</si>
  <si>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</si>
  <si>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</si>
  <si>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</si>
  <si>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</si>
  <si>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</si>
  <si>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</si>
  <si>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</si>
  <si>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</si>
  <si>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</si>
  <si>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</si>
  <si>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</si>
  <si>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</si>
  <si>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</si>
  <si>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</si>
  <si>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</si>
  <si>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</si>
  <si>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</si>
  <si>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</si>
  <si>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</si>
  <si>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</si>
  <si>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</si>
  <si>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</si>
  <si>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</si>
  <si>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</si>
  <si>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</si>
  <si>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</si>
  <si>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</si>
  <si>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</si>
  <si>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</si>
  <si>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</si>
  <si>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</si>
  <si>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</si>
  <si>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</si>
  <si>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</si>
  <si>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</si>
  <si>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</si>
  <si>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</si>
  <si>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</si>
  <si>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</si>
  <si>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</si>
  <si>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</si>
  <si>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</si>
  <si>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</si>
  <si>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</si>
  <si>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</si>
  <si>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</si>
  <si>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</si>
  <si>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</si>
  <si>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</si>
  <si>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</si>
  <si>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</si>
  <si>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</si>
  <si>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</si>
  <si>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</si>
  <si>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</si>
  <si>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</si>
  <si>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</si>
  <si>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</si>
  <si>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</si>
  <si>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</si>
  <si>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</si>
  <si>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</si>
  <si>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</si>
  <si>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</si>
  <si>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</si>
  <si>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</si>
  <si>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</si>
  <si>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</si>
  <si>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</si>
  <si>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</si>
  <si>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</si>
  <si>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</si>
  <si>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</si>
  <si>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</si>
  <si>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</si>
  <si>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</si>
  <si>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</si>
  <si>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</si>
  <si>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</si>
  <si>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</si>
  <si>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</si>
  <si>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</si>
  <si>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</si>
  <si>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</si>
  <si>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</si>
  <si>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</si>
  <si>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</si>
  <si>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</si>
  <si>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</si>
  <si>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</si>
  <si>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</si>
  <si>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</si>
  <si>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</si>
  <si>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</si>
  <si>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</si>
  <si>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</si>
  <si>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</si>
  <si>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</si>
  <si>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</si>
  <si>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</si>
  <si>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</si>
  <si>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</si>
  <si>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</si>
  <si>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</si>
  <si>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</si>
  <si>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</si>
  <si>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</si>
  <si>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</si>
  <si>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</si>
  <si>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</si>
  <si>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</si>
  <si>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</si>
  <si>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</si>
  <si>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</si>
  <si>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</si>
  <si>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</si>
  <si>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</si>
  <si>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</si>
  <si>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</si>
  <si>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</si>
  <si>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</si>
  <si>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</si>
  <si>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</si>
  <si>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</si>
  <si>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</si>
  <si>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</si>
  <si>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</si>
  <si>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</si>
  <si>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</si>
  <si>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</si>
  <si>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</si>
  <si>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</si>
  <si>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</si>
  <si>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</si>
  <si>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</si>
  <si>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</si>
  <si>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</si>
  <si>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</si>
  <si>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</si>
  <si>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</si>
  <si>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</si>
  <si>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</si>
  <si>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</si>
  <si>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</si>
  <si>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</si>
  <si>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</si>
  <si>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</si>
  <si>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</si>
  <si>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</si>
  <si>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</si>
  <si>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</si>
  <si>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</si>
  <si>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</si>
  <si>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</si>
  <si>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</si>
  <si>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</si>
  <si>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</si>
  <si>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</si>
  <si>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</si>
  <si>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</si>
  <si>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</si>
  <si>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</si>
  <si>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</si>
  <si>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</si>
  <si>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</si>
  <si>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</si>
  <si>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</si>
  <si>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</si>
  <si>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</si>
  <si>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</si>
  <si>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</si>
  <si>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</si>
  <si>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</si>
  <si>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</si>
  <si>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</si>
  <si>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</si>
  <si>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</si>
  <si>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</si>
  <si>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</si>
  <si>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</si>
  <si>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</si>
  <si>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</si>
  <si>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</si>
  <si>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</si>
  <si>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</si>
  <si>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</si>
  <si>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</si>
  <si>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</si>
  <si>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</si>
  <si>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</si>
  <si>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</si>
  <si>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</si>
  <si>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</si>
  <si>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</si>
  <si>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</si>
  <si>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</si>
  <si>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</si>
  <si>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</si>
  <si>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</si>
  <si>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</si>
  <si>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</si>
  <si>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</si>
  <si>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</si>
  <si>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</si>
  <si>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</si>
  <si>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</si>
  <si>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</si>
  <si>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</si>
  <si>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</si>
  <si>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</si>
  <si>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</si>
  <si>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</si>
  <si>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</si>
  <si>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</si>
  <si>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</si>
  <si>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</si>
  <si>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</si>
  <si>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</si>
  <si>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</si>
  <si>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</si>
  <si>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</si>
  <si>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</si>
  <si>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</si>
  <si>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</si>
  <si>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</si>
  <si>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</si>
  <si>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</si>
  <si>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</si>
  <si>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</si>
  <si>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</si>
  <si>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</si>
  <si>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</si>
  <si>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</si>
  <si>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</si>
  <si>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</si>
  <si>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</si>
  <si>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</si>
  <si>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</si>
  <si>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</si>
  <si>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</si>
  <si>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</si>
  <si>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</si>
  <si>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</si>
  <si>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</si>
  <si>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</si>
  <si>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</si>
  <si>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</si>
  <si>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</si>
  <si>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</si>
  <si>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</si>
  <si>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</si>
  <si>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</si>
  <si>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</si>
  <si>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</si>
  <si>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</si>
  <si>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</si>
  <si>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</si>
  <si>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</si>
  <si>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</si>
  <si>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</si>
  <si>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</si>
  <si>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</si>
  <si>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</si>
  <si>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</si>
  <si>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</si>
  <si>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</si>
  <si>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</si>
  <si>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</si>
  <si>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</si>
  <si>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</si>
  <si>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</si>
  <si>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</si>
  <si>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</si>
  <si>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</si>
  <si>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</si>
  <si>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</si>
  <si>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</si>
  <si>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</si>
  <si>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</si>
  <si>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</si>
  <si>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</si>
  <si>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</si>
  <si>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</si>
  <si>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</si>
  <si>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</si>
  <si>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</si>
  <si>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</si>
  <si>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</si>
  <si>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</si>
  <si>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</si>
  <si>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</si>
  <si>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</si>
  <si>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</si>
  <si>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</si>
  <si>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</si>
  <si>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</si>
  <si>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</si>
  <si>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</si>
  <si>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</si>
  <si>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</si>
  <si>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</si>
  <si>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</si>
  <si>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</si>
  <si>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</si>
  <si>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</si>
  <si>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</si>
  <si>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</si>
  <si>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</si>
  <si>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</si>
  <si>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</si>
  <si>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</si>
  <si>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</si>
  <si>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</si>
  <si>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</si>
  <si>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</si>
  <si>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</si>
  <si>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</si>
  <si>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</si>
  <si>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</si>
  <si>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</si>
  <si>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</si>
  <si>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</si>
  <si>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</si>
  <si>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</si>
  <si>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</si>
  <si>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</si>
  <si>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</si>
  <si>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</si>
  <si>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</si>
  <si>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</si>
  <si>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</si>
  <si>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</si>
  <si>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</si>
  <si>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</si>
  <si>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</si>
  <si>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</si>
  <si>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</si>
  <si>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</si>
  <si>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</si>
  <si>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</si>
  <si>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</si>
  <si>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</si>
  <si>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</si>
  <si>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</si>
  <si>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</si>
  <si>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</si>
  <si>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</si>
  <si>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</si>
  <si>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</si>
  <si>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</si>
  <si>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</si>
  <si>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</si>
  <si>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</si>
  <si>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</si>
  <si>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</si>
  <si>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</si>
  <si>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</si>
  <si>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</si>
  <si>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</si>
  <si>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</si>
  <si>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</si>
  <si>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</si>
  <si>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</si>
  <si>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</si>
  <si>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</si>
  <si>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</si>
  <si>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</si>
  <si>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</si>
  <si>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</si>
  <si>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</si>
  <si>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</si>
  <si>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</si>
  <si>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</si>
  <si>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</si>
  <si>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</si>
  <si>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</si>
  <si>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</si>
  <si>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</si>
  <si>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</si>
  <si>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</si>
  <si>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</si>
  <si>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</si>
  <si>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</si>
  <si>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</si>
  <si>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</si>
  <si>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</si>
  <si>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</si>
  <si>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</si>
  <si>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</si>
  <si>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</si>
  <si>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</si>
  <si>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</si>
  <si>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</si>
  <si>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</si>
  <si>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</si>
  <si>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</si>
  <si>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</si>
  <si>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</si>
  <si>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</si>
  <si>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</si>
  <si>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</si>
  <si>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</si>
  <si>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</si>
  <si>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</si>
  <si>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</si>
  <si>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</si>
  <si>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</si>
  <si>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</si>
  <si>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</si>
  <si>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</si>
  <si>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</si>
  <si>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</si>
  <si>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</si>
  <si>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</si>
  <si>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</si>
  <si>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</si>
  <si>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</si>
  <si>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</si>
  <si>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</si>
  <si>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</si>
  <si>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</si>
  <si>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</si>
  <si>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</si>
  <si>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</si>
  <si>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</si>
  <si>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</si>
  <si>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</si>
  <si>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</si>
  <si>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</si>
  <si>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</si>
  <si>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</si>
  <si>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</si>
  <si>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</si>
  <si>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</si>
  <si>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</si>
  <si>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</si>
  <si>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</si>
  <si>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</si>
  <si>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</si>
  <si>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</si>
  <si>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</si>
  <si>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</si>
  <si>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</si>
  <si>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</si>
  <si>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</si>
  <si>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</si>
  <si>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</si>
  <si>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</si>
  <si>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</si>
  <si>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</si>
  <si>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</si>
  <si>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</si>
  <si>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</si>
  <si>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</si>
  <si>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</si>
  <si>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</si>
  <si>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</si>
  <si>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</si>
  <si>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</si>
  <si>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</si>
  <si>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</si>
  <si>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</si>
  <si>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</si>
  <si>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</si>
  <si>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</si>
  <si>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</si>
  <si>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</si>
  <si>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</si>
  <si>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</si>
  <si>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</si>
  <si>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</si>
  <si>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</si>
  <si>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</si>
  <si>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</si>
  <si>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</si>
  <si>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</si>
  <si>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</si>
  <si>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</si>
  <si>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</si>
  <si>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</si>
  <si>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</si>
  <si>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</si>
  <si>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</si>
  <si>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</si>
  <si>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</si>
  <si>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</si>
  <si>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</si>
  <si>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</si>
  <si>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</si>
  <si>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</si>
  <si>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</si>
  <si>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</si>
  <si>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</si>
  <si>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</si>
  <si>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</si>
  <si>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</si>
  <si>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</si>
  <si>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</si>
  <si>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</si>
  <si>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</si>
  <si>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</si>
  <si>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</si>
  <si>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</si>
  <si>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</si>
  <si>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</si>
  <si>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</si>
  <si>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</si>
  <si>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</si>
  <si>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</si>
  <si>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</si>
  <si>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</si>
  <si>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</si>
  <si>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</si>
  <si>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</si>
  <si>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</si>
  <si>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</si>
  <si>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</si>
  <si>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</si>
  <si>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</si>
  <si>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</si>
  <si>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</si>
  <si>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</si>
  <si>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</si>
  <si>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</si>
  <si>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</si>
  <si>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</si>
  <si>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</si>
  <si>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</si>
  <si>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</si>
  <si>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</si>
  <si>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</si>
  <si>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</si>
  <si>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</si>
  <si>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</si>
  <si>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</si>
  <si>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</si>
  <si>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</si>
  <si>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</si>
  <si>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</si>
  <si>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</si>
  <si>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</si>
  <si>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</si>
  <si>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</si>
  <si>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</si>
  <si>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</si>
  <si>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</si>
  <si>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</si>
  <si>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</si>
  <si>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</si>
  <si>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</si>
  <si>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</si>
  <si>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</si>
  <si>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</si>
  <si>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</si>
  <si>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</si>
  <si>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</si>
  <si>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</si>
  <si>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</si>
  <si>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</si>
  <si>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</si>
  <si>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</si>
  <si>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</si>
  <si>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</si>
  <si>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</si>
  <si>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</si>
  <si>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</si>
  <si>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</si>
  <si>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</si>
  <si>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</si>
  <si>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</si>
  <si>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</si>
  <si>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</si>
  <si>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</si>
  <si>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</si>
  <si>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</si>
  <si>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</si>
  <si>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</si>
  <si>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</si>
  <si>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</si>
  <si>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</si>
  <si>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</si>
  <si>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</si>
  <si>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</si>
  <si>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</si>
  <si>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</si>
  <si>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</si>
  <si>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</si>
  <si>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</si>
  <si>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</si>
  <si>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</si>
  <si>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</si>
  <si>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</si>
  <si>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</si>
  <si>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</si>
  <si>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</si>
  <si>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</si>
  <si>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</si>
  <si>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</si>
  <si>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</si>
  <si>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</si>
  <si>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</si>
  <si>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</si>
  <si>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</si>
  <si>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</si>
  <si>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</si>
  <si>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</si>
  <si>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</si>
  <si>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</si>
  <si>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</si>
  <si>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</si>
  <si>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</si>
  <si>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</si>
  <si>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</si>
  <si>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</si>
  <si>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</si>
  <si>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</si>
  <si>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</si>
  <si>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</si>
  <si>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</si>
  <si>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</si>
  <si>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</si>
  <si>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</si>
  <si>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</si>
  <si>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</si>
  <si>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</si>
  <si>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</si>
  <si>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</si>
  <si>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</si>
  <si>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</si>
  <si>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</si>
  <si>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</si>
  <si>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</si>
  <si>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</si>
  <si>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</si>
  <si>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</si>
  <si>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</si>
  <si>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</si>
  <si>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</si>
  <si>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</si>
  <si>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</si>
  <si>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</si>
  <si>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</si>
  <si>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</si>
  <si>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</si>
  <si>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</si>
  <si>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</si>
  <si>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</si>
  <si>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</si>
  <si>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</si>
  <si>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</si>
  <si>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</si>
  <si>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</si>
  <si>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</si>
  <si>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</si>
  <si>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</si>
  <si>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</si>
  <si>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</si>
  <si>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</si>
  <si>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</si>
  <si>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</si>
  <si>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</si>
  <si>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</si>
  <si>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</si>
  <si>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</si>
  <si>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</si>
  <si>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</si>
  <si>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</si>
  <si>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</si>
  <si>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</si>
  <si>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</si>
  <si>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</si>
  <si>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</si>
  <si>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</si>
  <si>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</si>
  <si>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</si>
  <si>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</si>
  <si>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</si>
  <si>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</si>
  <si>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</si>
  <si>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</si>
  <si>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</si>
  <si>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</si>
  <si>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</si>
  <si>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</si>
  <si>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</si>
  <si>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</si>
  <si>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</si>
  <si>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</si>
  <si>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</si>
  <si>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</si>
  <si>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</si>
  <si>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</si>
  <si>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</si>
  <si>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</si>
  <si>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</si>
  <si>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</si>
  <si>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</si>
  <si>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</si>
  <si>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</si>
  <si>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</si>
  <si>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</si>
  <si>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</si>
  <si>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</si>
  <si>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</si>
  <si>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</si>
  <si>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</si>
  <si>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</si>
  <si>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</si>
  <si>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</si>
  <si>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</si>
  <si>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</si>
  <si>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</si>
  <si>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</si>
  <si>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</si>
  <si>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</si>
  <si>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</si>
  <si>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</si>
  <si>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</si>
  <si>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</si>
  <si>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</si>
  <si>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</si>
  <si>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</si>
  <si>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</si>
  <si>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</si>
  <si>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</si>
  <si>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</si>
  <si>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</si>
  <si>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</si>
  <si>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</si>
  <si>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</si>
  <si>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</si>
  <si>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</si>
  <si>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</si>
  <si>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</si>
  <si>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</si>
  <si>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</si>
  <si>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</si>
  <si>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</si>
  <si>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</si>
  <si>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</si>
  <si>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</si>
  <si>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</si>
  <si>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</si>
  <si>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</si>
  <si>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</si>
  <si>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</si>
  <si>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</si>
  <si>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</si>
  <si>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</si>
  <si>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</si>
  <si>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</si>
  <si>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</si>
  <si>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</si>
  <si>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</si>
  <si>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</si>
  <si>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</si>
  <si>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</si>
  <si>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</si>
  <si>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</si>
  <si>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</si>
  <si>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</si>
  <si>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</si>
  <si>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</si>
  <si>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</si>
  <si>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</si>
  <si>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</si>
  <si>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</si>
  <si>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</si>
  <si>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</si>
  <si>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</si>
  <si>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</si>
  <si>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</si>
  <si>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</si>
  <si>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</si>
  <si>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</si>
  <si>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</si>
  <si>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</si>
  <si>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</si>
  <si>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</si>
  <si>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</si>
  <si>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</si>
  <si>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</si>
  <si>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</si>
  <si>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</si>
  <si>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</si>
  <si>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</si>
  <si>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</si>
  <si>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</si>
  <si>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</si>
  <si>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</si>
  <si>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</si>
  <si>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</si>
  <si>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</si>
  <si>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</si>
  <si>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</si>
  <si>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</si>
  <si>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</si>
  <si>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</si>
  <si>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</si>
  <si>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</si>
  <si>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</si>
  <si>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</si>
  <si>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</si>
  <si>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</si>
  <si>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</si>
  <si>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</si>
  <si>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</si>
  <si>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</si>
  <si>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</si>
  <si>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</si>
  <si>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</si>
  <si>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</si>
  <si>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</si>
  <si>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</si>
  <si>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</si>
  <si>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</si>
  <si>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</si>
  <si>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</si>
  <si>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</si>
  <si>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</si>
  <si>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</si>
  <si>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</si>
  <si>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</si>
  <si>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</si>
  <si>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</si>
  <si>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</si>
  <si>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</si>
  <si>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</si>
  <si>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</si>
  <si>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</si>
  <si>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</si>
  <si>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</si>
  <si>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</si>
  <si>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</si>
  <si>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</si>
  <si>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</si>
  <si>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</si>
  <si>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</si>
  <si>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</si>
  <si>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</si>
  <si>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</si>
  <si>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</si>
  <si>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</si>
  <si>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</si>
  <si>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</si>
  <si>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</si>
  <si>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</si>
  <si>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</si>
  <si>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</si>
  <si>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</si>
  <si>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</si>
  <si>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</si>
  <si>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</si>
  <si>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</si>
  <si>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</si>
  <si>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</si>
  <si>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</si>
  <si>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</si>
  <si>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</si>
  <si>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</si>
  <si>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</si>
  <si>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</si>
  <si>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</si>
  <si>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</si>
  <si>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</si>
  <si>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</si>
  <si>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</si>
  <si>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</si>
  <si>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</si>
  <si>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</si>
  <si>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</si>
  <si>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</si>
  <si>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</si>
  <si>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</si>
  <si>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</si>
  <si>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</si>
  <si>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</si>
  <si>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</si>
  <si>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</si>
  <si>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</si>
  <si>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</si>
  <si>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</si>
  <si>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</si>
  <si>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</si>
  <si>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</si>
  <si>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</si>
  <si>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</si>
  <si>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</si>
  <si>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</si>
  <si>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</si>
  <si>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</si>
  <si>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</si>
  <si>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</si>
  <si>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</si>
  <si>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</si>
  <si>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</si>
  <si>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</si>
  <si>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</si>
  <si>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</si>
  <si>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</si>
  <si>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</si>
  <si>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</si>
  <si>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</si>
  <si>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</si>
  <si>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</si>
  <si>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</si>
  <si>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</si>
  <si>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</si>
  <si>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</si>
  <si>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</si>
  <si>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</si>
  <si>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</si>
  <si>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</si>
  <si>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</si>
  <si>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</si>
  <si>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</si>
  <si>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</si>
  <si>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</si>
  <si>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</si>
  <si>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</si>
  <si>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</si>
  <si>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</si>
  <si>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</si>
  <si>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</si>
  <si>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</si>
  <si>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</si>
  <si>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</si>
  <si>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</si>
  <si>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</si>
  <si>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</si>
  <si>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</si>
  <si>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</si>
  <si>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</si>
  <si>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</si>
  <si>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</si>
  <si>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</si>
  <si>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</si>
  <si>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</si>
  <si>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</si>
  <si>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</si>
  <si>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</si>
  <si>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</si>
  <si>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</si>
  <si>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</si>
  <si>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</si>
  <si>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</si>
  <si>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</si>
  <si>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</si>
  <si>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</si>
  <si>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</si>
  <si>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</si>
  <si>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</si>
  <si>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</si>
  <si>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</si>
  <si>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</si>
  <si>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</si>
  <si>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</si>
  <si>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</si>
  <si>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</si>
  <si>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</si>
  <si>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</si>
  <si>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</si>
  <si>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</si>
  <si>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</si>
  <si>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</si>
  <si>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</si>
  <si>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</si>
  <si>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</si>
  <si>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</si>
  <si>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</si>
  <si>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</si>
  <si>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</si>
  <si>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</si>
  <si>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</si>
  <si>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</si>
  <si>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</si>
  <si>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</si>
  <si>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</si>
  <si>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</si>
  <si>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</si>
  <si>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</si>
  <si>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</si>
  <si>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</si>
  <si>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</si>
  <si>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</si>
  <si>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</si>
  <si>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</si>
  <si>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</si>
  <si>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</si>
  <si>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</si>
  <si>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</si>
  <si>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</si>
  <si>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</si>
  <si>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</si>
  <si>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</si>
  <si>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</si>
  <si>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</si>
  <si>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</si>
  <si>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</si>
  <si>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</si>
  <si>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</si>
  <si>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</si>
  <si>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</si>
  <si>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</si>
  <si>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</si>
  <si>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</si>
  <si>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</si>
  <si>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</si>
  <si>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</si>
  <si>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</si>
  <si>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</si>
  <si>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</si>
  <si>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</si>
  <si>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</si>
  <si>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</si>
  <si>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</si>
  <si>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</si>
  <si>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</si>
  <si>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</si>
  <si>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</si>
  <si>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</si>
  <si>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</si>
  <si>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</si>
  <si>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</si>
  <si>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</si>
  <si>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</si>
  <si>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</si>
  <si>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</si>
  <si>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</si>
  <si>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</si>
  <si>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</si>
  <si>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</si>
  <si>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</si>
  <si>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</si>
  <si>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</si>
  <si>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</si>
  <si>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</si>
  <si>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</si>
  <si>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</si>
  <si>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</si>
  <si>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</si>
  <si>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</si>
  <si>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</si>
  <si>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</si>
  <si>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</si>
  <si>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</si>
  <si>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</si>
  <si>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</si>
  <si>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</si>
  <si>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</si>
  <si>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</si>
  <si>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</si>
  <si>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</si>
  <si>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</si>
  <si>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</si>
  <si>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</si>
  <si>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</si>
  <si>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</si>
  <si>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</si>
  <si>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</si>
  <si>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</si>
  <si>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</si>
  <si>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</si>
  <si>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</si>
  <si>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</si>
  <si>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</si>
  <si>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</si>
  <si>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</si>
  <si>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</si>
  <si>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</si>
  <si>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</si>
  <si>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</si>
  <si>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</si>
  <si>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</si>
  <si>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</si>
  <si>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</si>
  <si>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</si>
  <si>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</si>
  <si>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</si>
  <si>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</si>
  <si>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</si>
  <si>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</si>
  <si>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</si>
  <si>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</si>
  <si>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</si>
  <si>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</si>
  <si>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</si>
  <si>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</si>
  <si>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</si>
  <si>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</si>
  <si>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</si>
  <si>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</si>
  <si>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</si>
  <si>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</si>
  <si>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</si>
  <si>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</si>
  <si>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</si>
  <si>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</si>
  <si>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</si>
  <si>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</si>
  <si>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</si>
  <si>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</si>
  <si>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</si>
  <si>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</si>
  <si>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</si>
  <si>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</si>
  <si>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</si>
  <si>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</si>
  <si>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</si>
  <si>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</si>
  <si>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</si>
  <si>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</si>
  <si>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</si>
  <si>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</si>
  <si>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</si>
  <si>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</si>
  <si>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</si>
  <si>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</si>
  <si>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</si>
  <si>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</si>
  <si>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</si>
  <si>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</si>
  <si>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</si>
  <si>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</si>
  <si>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</si>
  <si>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</si>
  <si>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</si>
  <si>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</si>
  <si>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</si>
  <si>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</si>
  <si>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</si>
  <si>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</si>
  <si>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</si>
  <si>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</si>
  <si>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</si>
  <si>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</si>
  <si>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</si>
  <si>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</si>
  <si>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</si>
  <si>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</si>
  <si>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</si>
  <si>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</si>
  <si>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</si>
  <si>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</si>
  <si>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</si>
  <si>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</si>
  <si>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</si>
  <si>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</si>
  <si>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</si>
  <si>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</si>
  <si>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</si>
  <si>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</si>
  <si>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</si>
  <si>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</si>
  <si>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</si>
  <si>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</si>
  <si>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</si>
  <si>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</si>
  <si>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</si>
  <si>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</si>
  <si>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</si>
  <si>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</si>
  <si>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</si>
  <si>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</si>
  <si>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</si>
  <si>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</si>
  <si>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</si>
  <si>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</si>
  <si>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</si>
  <si>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</si>
  <si>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</si>
  <si>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</si>
  <si>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</si>
  <si>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</si>
  <si>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</si>
  <si>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</si>
  <si>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</si>
  <si>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</si>
  <si>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</si>
  <si>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</si>
  <si>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</si>
  <si>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</si>
  <si>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</si>
  <si>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</si>
  <si>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</si>
  <si>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</si>
  <si>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</si>
  <si>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</si>
  <si>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</si>
  <si>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</si>
  <si>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</si>
  <si>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</si>
  <si>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</si>
  <si>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</si>
  <si>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</si>
  <si>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</si>
  <si>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</si>
  <si>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</si>
  <si>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</si>
  <si>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</si>
  <si>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</si>
  <si>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</si>
  <si>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</si>
  <si>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</si>
  <si>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</si>
  <si>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</si>
  <si>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</si>
  <si>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</si>
  <si>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</si>
  <si>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</si>
  <si>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</si>
  <si>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</si>
  <si>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</si>
  <si>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</si>
  <si>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</si>
  <si>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</si>
  <si>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</si>
  <si>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</si>
  <si>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</si>
  <si>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</si>
  <si>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</si>
  <si>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</si>
  <si>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</si>
  <si>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</si>
  <si>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</si>
  <si>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</si>
  <si>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</si>
  <si>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</si>
  <si>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</si>
  <si>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</si>
  <si>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</si>
  <si>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</si>
  <si>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</si>
  <si>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</si>
  <si>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</si>
  <si>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</si>
  <si>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</si>
  <si>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</si>
  <si>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</si>
  <si>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</si>
  <si>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</si>
  <si>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</si>
  <si>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</si>
  <si>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</si>
  <si>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</si>
  <si>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</si>
  <si>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</si>
  <si>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</si>
  <si>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</si>
  <si>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</si>
  <si>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</si>
  <si>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</si>
  <si>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</si>
  <si>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</si>
  <si>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</si>
  <si>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</si>
  <si>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</si>
  <si>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</si>
  <si>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</si>
  <si>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</si>
  <si>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</si>
  <si>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</si>
  <si>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</si>
  <si>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</si>
  <si>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</si>
  <si>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</si>
  <si>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</si>
  <si>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</si>
  <si>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</si>
  <si>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</si>
  <si>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</si>
  <si>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</si>
  <si>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</si>
  <si>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</si>
  <si>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</si>
  <si>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</si>
  <si>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</si>
  <si>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</si>
  <si>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</si>
  <si>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</si>
  <si>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</si>
  <si>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</si>
  <si>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</si>
  <si>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</si>
  <si>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</si>
  <si>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</si>
  <si>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</si>
  <si>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</si>
  <si>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</si>
  <si>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</si>
  <si>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</si>
  <si>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</si>
  <si>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</si>
  <si>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</si>
  <si>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</si>
  <si>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</si>
  <si>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</si>
  <si>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</si>
  <si>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</si>
  <si>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</si>
  <si>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</si>
  <si>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</si>
  <si>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</si>
  <si>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</si>
  <si>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</si>
  <si>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</si>
  <si>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</si>
  <si>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</si>
  <si>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</si>
  <si>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</si>
  <si>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</si>
  <si>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</si>
  <si>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</si>
  <si>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</si>
  <si>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</si>
  <si>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</si>
  <si>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</si>
  <si>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</si>
  <si>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</si>
  <si>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</si>
  <si>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</si>
  <si>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</si>
  <si>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</si>
  <si>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</si>
  <si>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</si>
  <si>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</si>
  <si>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</si>
  <si>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</si>
  <si>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</si>
  <si>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</si>
  <si>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</si>
  <si>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</si>
  <si>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</si>
  <si>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</si>
  <si>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</si>
  <si>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</si>
  <si>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</si>
  <si>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</si>
  <si>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</si>
  <si>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</si>
  <si>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</si>
  <si>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</si>
  <si>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</si>
  <si>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</si>
  <si>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</si>
  <si>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</si>
  <si>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</si>
  <si>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</si>
  <si>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</si>
  <si>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</si>
  <si>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</si>
  <si>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</si>
  <si>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</si>
  <si>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</si>
  <si>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</si>
  <si>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</si>
  <si>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</si>
  <si>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</si>
  <si>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</si>
  <si>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</si>
  <si>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</si>
  <si>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</si>
  <si>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</si>
  <si>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</si>
  <si>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</si>
  <si>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</si>
  <si>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</si>
  <si>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</si>
  <si>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</si>
  <si>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</si>
  <si>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</si>
  <si>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</si>
  <si>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</si>
  <si>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</si>
  <si>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</si>
  <si>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</si>
  <si>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</si>
  <si>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</si>
  <si>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</si>
  <si>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</si>
  <si>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</si>
  <si>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</si>
  <si>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</si>
  <si>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</si>
  <si>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</si>
  <si>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</si>
  <si>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</si>
  <si>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</si>
  <si>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</si>
  <si>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</si>
  <si>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</si>
  <si>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</si>
  <si>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</si>
  <si>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</si>
  <si>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</si>
  <si>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</si>
  <si>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</si>
  <si>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</si>
  <si>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</si>
  <si>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</si>
  <si>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</si>
  <si>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</si>
  <si>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</si>
  <si>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</si>
  <si>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</si>
  <si>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</si>
  <si>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</si>
  <si>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</si>
  <si>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</si>
  <si>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</si>
  <si>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</si>
  <si>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</si>
  <si>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</si>
  <si>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</si>
  <si>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</si>
  <si>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</si>
  <si>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</si>
  <si>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</si>
  <si>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</si>
  <si>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</si>
  <si>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</si>
  <si>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</si>
  <si>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</si>
  <si>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</si>
  <si>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</si>
  <si>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</si>
  <si>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</si>
  <si>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</si>
  <si>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</si>
  <si>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</si>
  <si>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</si>
  <si>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</si>
  <si>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</si>
  <si>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</si>
  <si>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</si>
  <si>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</si>
  <si>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</si>
  <si>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</si>
  <si>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</si>
  <si>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</si>
  <si>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</si>
  <si>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</si>
  <si>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</si>
  <si>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</si>
  <si>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</si>
  <si>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</si>
  <si>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</si>
  <si>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</si>
  <si>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</si>
  <si>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</si>
  <si>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</si>
  <si>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</si>
  <si>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</si>
  <si>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</si>
  <si>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</si>
  <si>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</si>
  <si>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</si>
  <si>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</si>
  <si>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</si>
  <si>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</si>
  <si>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</si>
  <si>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</si>
  <si>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</si>
  <si>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</si>
  <si>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</si>
  <si>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</si>
  <si>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</si>
  <si>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</si>
  <si>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</si>
  <si>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</si>
  <si>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</si>
  <si>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</si>
  <si>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</si>
  <si>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</si>
  <si>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</si>
  <si>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</si>
  <si>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</si>
  <si>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</si>
  <si>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</si>
  <si>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</si>
  <si>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</si>
  <si>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</si>
  <si>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</si>
  <si>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</si>
  <si>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</si>
  <si>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</si>
  <si>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</si>
  <si>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</si>
  <si>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</si>
  <si>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</si>
  <si>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</si>
  <si>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</si>
  <si>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</si>
  <si>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</si>
  <si>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</si>
  <si>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</si>
  <si>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</si>
  <si>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</si>
  <si>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</si>
  <si>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</si>
  <si>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</si>
  <si>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</si>
  <si>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</si>
  <si>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</si>
  <si>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</si>
  <si>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</si>
  <si>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</si>
  <si>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</si>
  <si>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</si>
  <si>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</si>
  <si>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</si>
  <si>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</si>
  <si>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</si>
  <si>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</si>
  <si>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</si>
  <si>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</si>
  <si>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</si>
  <si>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</si>
  <si>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</si>
  <si>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</si>
  <si>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</si>
  <si>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</si>
  <si>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</si>
  <si>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</si>
  <si>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</si>
  <si>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</si>
  <si>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</si>
  <si>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</si>
  <si>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</si>
  <si>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</si>
  <si>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</si>
  <si>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</si>
  <si>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</si>
  <si>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</si>
  <si>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</si>
  <si>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</si>
  <si>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</si>
  <si>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</si>
  <si>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</si>
  <si>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</si>
  <si>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</si>
  <si>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</si>
  <si>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</si>
  <si>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</si>
  <si>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</si>
  <si>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</si>
  <si>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</si>
  <si>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</si>
  <si>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</si>
  <si>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</si>
  <si>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</si>
  <si>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</si>
  <si>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</si>
  <si>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</si>
  <si>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</si>
  <si>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</si>
  <si>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</si>
  <si>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</si>
  <si>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</si>
  <si>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</si>
  <si>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</si>
  <si>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</si>
  <si>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</si>
  <si>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</si>
  <si>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</si>
  <si>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</si>
  <si>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</si>
  <si>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</si>
  <si>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</si>
  <si>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</si>
  <si>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</si>
  <si>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</si>
  <si>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</si>
  <si>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</si>
  <si>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</si>
  <si>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</si>
  <si>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</si>
  <si>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</si>
  <si>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</si>
  <si>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</si>
  <si>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</si>
  <si>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</si>
  <si>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</si>
  <si>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</si>
  <si>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</si>
  <si>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</si>
  <si>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</si>
  <si>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</si>
  <si>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</si>
  <si>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</si>
  <si>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</si>
  <si>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</si>
  <si>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</si>
  <si>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</si>
  <si>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</si>
  <si>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</si>
  <si>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</si>
  <si>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</si>
  <si>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</si>
  <si>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</si>
  <si>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</si>
  <si>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</si>
  <si>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</si>
  <si>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</si>
  <si>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</si>
  <si>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</si>
  <si>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</si>
  <si>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</si>
  <si>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</si>
  <si>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</si>
  <si>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</si>
  <si>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</si>
  <si>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</si>
  <si>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</si>
  <si>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</si>
  <si>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</si>
  <si>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</si>
  <si>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</si>
  <si>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</si>
  <si>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</si>
  <si>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</si>
  <si>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</si>
  <si>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</si>
  <si>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</si>
  <si>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</si>
  <si>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</si>
  <si>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</si>
  <si>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</si>
  <si>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</si>
  <si>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</si>
  <si>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</si>
  <si>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</si>
  <si>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</si>
  <si>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</si>
  <si>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</si>
  <si>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</si>
  <si>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</si>
  <si>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</si>
  <si>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</si>
  <si>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</si>
  <si>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</si>
  <si>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</si>
  <si>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</si>
  <si>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</si>
  <si>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</si>
  <si>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</si>
  <si>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</si>
  <si>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</si>
  <si>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</si>
  <si>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</si>
  <si>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</si>
  <si>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</si>
  <si>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</si>
  <si>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</si>
  <si>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</si>
  <si>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</si>
  <si>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</si>
  <si>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</si>
  <si>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</si>
  <si>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</si>
  <si>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</si>
  <si>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</si>
  <si>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</si>
  <si>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</si>
  <si>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</si>
  <si>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</si>
  <si>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</si>
  <si>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</si>
  <si>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</si>
  <si>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</si>
  <si>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</si>
  <si>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</si>
  <si>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</si>
  <si>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</si>
  <si>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</si>
  <si>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</si>
  <si>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</si>
  <si>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</si>
  <si>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</si>
  <si>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</si>
  <si>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</si>
  <si>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</si>
  <si>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</si>
  <si>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</si>
  <si>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</si>
  <si>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</si>
  <si>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</si>
  <si>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</si>
  <si>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</si>
  <si>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</si>
  <si>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</si>
  <si>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</si>
  <si>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</si>
  <si>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</si>
  <si>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</si>
  <si>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</si>
  <si>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</si>
  <si>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</si>
  <si>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</si>
  <si>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</si>
  <si>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</si>
  <si>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</si>
  <si>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</si>
  <si>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</si>
  <si>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</si>
  <si>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</si>
  <si>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</si>
  <si>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</si>
  <si>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</si>
  <si>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</si>
  <si>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</si>
  <si>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</si>
  <si>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</si>
  <si>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</si>
  <si>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</si>
  <si>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</si>
  <si>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</si>
  <si>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</si>
  <si>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</si>
  <si>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</si>
  <si>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</si>
  <si>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</si>
  <si>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</si>
  <si>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</si>
  <si>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</si>
  <si>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</si>
  <si>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</si>
  <si>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</si>
  <si>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</si>
  <si>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</si>
  <si>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</si>
  <si>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</si>
  <si>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</si>
  <si>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</si>
  <si>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</si>
  <si>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</si>
  <si>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</si>
  <si>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</si>
  <si>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</si>
  <si>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</si>
  <si>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</si>
  <si>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</si>
  <si>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</si>
  <si>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</si>
  <si>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</si>
  <si>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</si>
  <si>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</si>
  <si>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</si>
  <si>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</si>
  <si>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</si>
  <si>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</si>
  <si>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</si>
  <si>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</si>
  <si>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</si>
  <si>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</si>
  <si>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</si>
  <si>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</si>
  <si>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</si>
  <si>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</si>
  <si>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</si>
  <si>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</si>
  <si>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</si>
  <si>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</si>
  <si>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</si>
  <si>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</si>
  <si>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</si>
  <si>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</si>
  <si>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</si>
  <si>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</si>
  <si>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</si>
  <si>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</si>
  <si>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</si>
  <si>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</si>
  <si>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</si>
  <si>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</si>
  <si>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</si>
  <si>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</si>
  <si>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</si>
  <si>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</si>
  <si>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</si>
  <si>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</si>
  <si>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</si>
  <si>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</si>
  <si>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</si>
  <si>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</si>
  <si>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</si>
  <si>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</si>
  <si>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</si>
  <si>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</si>
  <si>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</si>
  <si>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</si>
  <si>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</si>
  <si>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</si>
  <si>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</si>
  <si>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</si>
  <si>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</si>
  <si>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</si>
  <si>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</si>
  <si>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</si>
  <si>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</si>
  <si>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</si>
  <si>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</si>
  <si>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</si>
  <si>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</si>
  <si>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</si>
  <si>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</si>
  <si>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</si>
  <si>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</si>
  <si>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</si>
  <si>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</si>
  <si>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</si>
  <si>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</si>
  <si>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</si>
  <si>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</si>
  <si>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</si>
  <si>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</si>
  <si>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</si>
  <si>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</si>
  <si>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</si>
  <si>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</si>
  <si>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</si>
  <si>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</si>
  <si>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</si>
  <si>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</si>
  <si>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</si>
  <si>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</si>
  <si>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</si>
  <si>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</si>
  <si>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</si>
  <si>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</si>
  <si>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</si>
  <si>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</si>
  <si>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</si>
  <si>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</si>
  <si>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</si>
  <si>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</si>
  <si>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</si>
  <si>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</si>
  <si>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</si>
  <si>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</si>
  <si>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</si>
  <si>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</si>
  <si>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</si>
  <si>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</si>
  <si>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</si>
  <si>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</si>
  <si>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</si>
  <si>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</si>
  <si>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</si>
  <si>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</si>
  <si>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</si>
  <si>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</si>
  <si>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</si>
  <si>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</si>
  <si>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</si>
  <si>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</si>
  <si>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</si>
  <si>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</si>
  <si>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</si>
  <si>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</si>
  <si>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</si>
  <si>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</si>
  <si>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</si>
  <si>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</si>
  <si>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</si>
  <si>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</si>
  <si>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</si>
  <si>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</si>
  <si>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</si>
  <si>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</si>
  <si>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</si>
  <si>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</si>
  <si>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</si>
  <si>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</si>
  <si>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</si>
  <si>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</si>
  <si>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</si>
  <si>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</si>
  <si>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</si>
  <si>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</si>
  <si>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</si>
  <si>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</si>
  <si>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</si>
  <si>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</si>
  <si>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</si>
  <si>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</si>
  <si>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</si>
  <si>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</si>
  <si>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</si>
  <si>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</si>
  <si>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</si>
  <si>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</si>
  <si>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</si>
  <si>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</si>
  <si>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</si>
  <si>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</si>
  <si>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</si>
  <si>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</si>
  <si>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</si>
  <si>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</si>
  <si>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</si>
  <si>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</si>
  <si>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</si>
  <si>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</si>
  <si>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</si>
  <si>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</si>
  <si>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</si>
  <si>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</si>
  <si>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</si>
  <si>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</si>
  <si>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</si>
  <si>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</si>
  <si>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</si>
  <si>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</si>
  <si>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</si>
  <si>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</si>
  <si>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</si>
  <si>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</si>
  <si>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</si>
  <si>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</si>
  <si>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</si>
  <si>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</si>
  <si>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</si>
  <si>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</si>
  <si>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</si>
  <si>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</si>
  <si>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</si>
  <si>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</si>
  <si>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</si>
  <si>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</si>
  <si>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</si>
  <si>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</si>
  <si>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</si>
  <si>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</si>
  <si>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</si>
  <si>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</si>
  <si>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</si>
  <si>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</si>
  <si>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</si>
  <si>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</si>
  <si>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</si>
  <si>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</si>
  <si>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</si>
  <si>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</si>
  <si>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</si>
  <si>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</si>
  <si>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</si>
  <si>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</si>
  <si>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</si>
  <si>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</si>
  <si>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</si>
  <si>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</si>
  <si>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</si>
  <si>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</si>
  <si>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</si>
  <si>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</si>
  <si>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</si>
  <si>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</si>
  <si>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</si>
  <si>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</si>
  <si>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</si>
  <si>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</si>
  <si>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</si>
  <si>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</si>
  <si>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</si>
  <si>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</si>
  <si>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</si>
  <si>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</si>
  <si>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</si>
  <si>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</si>
  <si>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</si>
  <si>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</si>
  <si>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</si>
  <si>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</si>
  <si>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</si>
  <si>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</si>
  <si>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</si>
  <si>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</si>
  <si>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</si>
  <si>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</si>
  <si>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</si>
  <si>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</si>
  <si>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</si>
  <si>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</si>
  <si>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</si>
  <si>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</si>
  <si>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</si>
  <si>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</si>
  <si>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</si>
  <si>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</si>
  <si>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</si>
  <si>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</si>
  <si>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</si>
  <si>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</si>
  <si>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</si>
  <si>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</si>
  <si>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</si>
  <si>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</si>
  <si>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</si>
  <si>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</si>
  <si>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</si>
  <si>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</si>
  <si>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</si>
  <si>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</si>
  <si>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</si>
  <si>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</si>
  <si>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</si>
  <si>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</si>
  <si>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</si>
  <si>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</si>
  <si>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</si>
  <si>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</si>
  <si>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</si>
  <si>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</si>
  <si>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</si>
  <si>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</si>
  <si>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</si>
  <si>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</si>
  <si>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</si>
  <si>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</si>
  <si>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</si>
  <si>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</si>
  <si>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</si>
  <si>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</si>
  <si>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</si>
  <si>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</si>
  <si>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</si>
  <si>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</si>
  <si>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</si>
  <si>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</si>
  <si>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</si>
  <si>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</si>
  <si>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</si>
  <si>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</si>
  <si>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</si>
  <si>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</si>
  <si>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</si>
  <si>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</si>
  <si>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</si>
  <si>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</si>
  <si>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</si>
  <si>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</si>
  <si>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</si>
  <si>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</si>
  <si>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</si>
  <si>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</si>
  <si>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</si>
  <si>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</si>
  <si>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</si>
  <si>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</si>
  <si>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</si>
  <si>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</si>
  <si>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</si>
  <si>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</si>
  <si>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</si>
  <si>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</si>
  <si>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</si>
  <si>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</si>
  <si>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</si>
  <si>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</si>
  <si>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</si>
  <si>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</si>
  <si>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</si>
  <si>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</si>
  <si>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</si>
  <si>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</si>
  <si>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</si>
  <si>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</si>
  <si>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</si>
  <si>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</si>
  <si>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</si>
  <si>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</si>
  <si>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</si>
  <si>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</si>
  <si>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</si>
  <si>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</si>
  <si>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</si>
  <si>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</si>
  <si>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</si>
  <si>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</si>
  <si>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</si>
  <si>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</si>
  <si>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</si>
  <si>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</si>
  <si>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</si>
  <si>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</si>
  <si>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</si>
  <si>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</si>
  <si>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</si>
  <si>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</si>
  <si>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</si>
  <si>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</si>
  <si>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</si>
  <si>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</si>
  <si>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</si>
  <si>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</si>
  <si>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</si>
  <si>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</si>
  <si>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</si>
  <si>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</si>
  <si>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</si>
  <si>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</si>
  <si>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</si>
  <si>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</si>
  <si>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</si>
  <si>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</si>
  <si>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</si>
  <si>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</si>
  <si>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</si>
  <si>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</si>
  <si>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</si>
  <si>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</si>
  <si>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</si>
  <si>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</si>
  <si>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</si>
  <si>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</si>
  <si>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</si>
  <si>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</si>
  <si>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</si>
  <si>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</si>
  <si>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</si>
  <si>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</si>
  <si>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</si>
  <si>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</si>
  <si>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</si>
  <si>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</si>
  <si>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</si>
  <si>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</si>
  <si>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</si>
  <si>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</si>
  <si>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</si>
  <si>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</si>
  <si>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</si>
  <si>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</si>
  <si>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</si>
  <si>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</si>
  <si>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</si>
  <si>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</si>
  <si>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</si>
  <si>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</si>
  <si>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</si>
  <si>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</si>
  <si>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</si>
  <si>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</si>
  <si>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</si>
  <si>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</si>
  <si>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</si>
  <si>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</si>
  <si>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</si>
  <si>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</si>
  <si>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</si>
  <si>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</si>
  <si>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</si>
  <si>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</si>
  <si>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</si>
  <si>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</si>
  <si>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</si>
  <si>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</si>
  <si>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</si>
  <si>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</si>
  <si>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</si>
  <si>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</si>
  <si>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</si>
  <si>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</si>
  <si>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</si>
  <si>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</si>
  <si>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</si>
  <si>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</si>
  <si>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</si>
  <si>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</si>
  <si>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</si>
  <si>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</si>
  <si>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</si>
  <si>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</si>
  <si>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</si>
  <si>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</si>
  <si>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</si>
  <si>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</si>
  <si>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</si>
  <si>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</si>
  <si>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</si>
  <si>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</si>
  <si>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</si>
  <si>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</si>
  <si>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</si>
  <si>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</si>
  <si>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</si>
  <si>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</si>
  <si>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</si>
  <si>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</si>
  <si>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</si>
  <si>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</si>
  <si>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</si>
  <si>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</si>
  <si>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</si>
  <si>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</si>
  <si>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</si>
  <si>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</si>
  <si>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</si>
  <si>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</si>
  <si>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</si>
  <si>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</si>
  <si>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</si>
  <si>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</si>
  <si>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</si>
  <si>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</si>
  <si>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</si>
  <si>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</si>
  <si>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</si>
  <si>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</si>
  <si>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</si>
  <si>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</si>
  <si>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</si>
  <si>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</si>
  <si>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</si>
  <si>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</si>
  <si>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</si>
  <si>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</si>
  <si>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</si>
  <si>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</si>
  <si>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</si>
  <si>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</si>
  <si>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</si>
  <si>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</si>
  <si>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</si>
  <si>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</si>
  <si>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</si>
  <si>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</si>
  <si>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</si>
  <si>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</si>
  <si>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</si>
  <si>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</si>
  <si>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</si>
  <si>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</si>
  <si>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</si>
  <si>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</si>
  <si>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</si>
  <si>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</si>
  <si>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</si>
  <si>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</si>
  <si>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</si>
  <si>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</si>
  <si>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</si>
  <si>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</si>
  <si>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</si>
  <si>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</si>
  <si>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</si>
  <si>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</si>
  <si>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</si>
  <si>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</si>
  <si>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</si>
  <si>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</si>
  <si>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</si>
  <si>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</si>
  <si>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</si>
  <si>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</si>
  <si>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</si>
  <si>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</si>
  <si>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</si>
  <si>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</si>
  <si>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</si>
  <si>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</si>
  <si>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</si>
  <si>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</si>
  <si>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</si>
  <si>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</si>
  <si>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</si>
  <si>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</si>
  <si>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</si>
  <si>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</si>
  <si>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</si>
  <si>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</si>
  <si>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</si>
  <si>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</si>
  <si>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</si>
  <si>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</si>
  <si>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</si>
  <si>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</si>
  <si>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</si>
  <si>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</si>
  <si>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</si>
  <si>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</si>
  <si>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</si>
  <si>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</si>
  <si>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</si>
  <si>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</si>
  <si>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</si>
  <si>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</si>
  <si>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</si>
  <si>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</si>
  <si>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</si>
  <si>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</si>
  <si>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</si>
  <si>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</si>
  <si>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</si>
  <si>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</si>
  <si>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</si>
  <si>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</si>
  <si>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</si>
  <si>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</si>
  <si>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</si>
  <si>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</si>
  <si>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</si>
  <si>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</si>
  <si>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</si>
  <si>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</si>
  <si>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</si>
  <si>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</si>
  <si>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</si>
  <si>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</si>
  <si>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</si>
  <si>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</si>
  <si>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</si>
  <si>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</si>
  <si>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</si>
  <si>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</si>
  <si>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</si>
  <si>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</si>
  <si>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</si>
  <si>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</si>
  <si>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</si>
  <si>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</si>
  <si>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</si>
  <si>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</si>
  <si>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</si>
  <si>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</si>
  <si>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</si>
  <si>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</si>
  <si>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</si>
  <si>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</si>
  <si>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</si>
  <si>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</si>
  <si>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</si>
  <si>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</si>
  <si>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</si>
  <si>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</si>
  <si>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</si>
  <si>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</si>
  <si>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</si>
  <si>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</si>
  <si>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</si>
  <si>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</si>
  <si>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</si>
  <si>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</si>
  <si>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</si>
  <si>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</si>
  <si>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</si>
  <si>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</si>
  <si>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</si>
  <si>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</si>
  <si>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</si>
  <si>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</si>
  <si>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</si>
  <si>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</si>
  <si>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</si>
  <si>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</si>
  <si>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</si>
  <si>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</si>
  <si>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</si>
  <si>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</si>
  <si>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</si>
  <si>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</si>
  <si>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</si>
  <si>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</si>
  <si>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</si>
  <si>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</si>
  <si>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</si>
  <si>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</si>
  <si>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</si>
  <si>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</si>
  <si>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</si>
  <si>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</si>
  <si>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</si>
  <si>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</si>
  <si>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</si>
  <si>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</si>
  <si>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</si>
  <si>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</si>
  <si>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</si>
  <si>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</si>
  <si>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</si>
  <si>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</si>
  <si>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</si>
  <si>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</si>
  <si>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</si>
  <si>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</si>
  <si>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</si>
  <si>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</si>
  <si>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</si>
  <si>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</si>
  <si>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</si>
  <si>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</si>
  <si>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</si>
  <si>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</si>
  <si>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</si>
  <si>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</si>
  <si>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</si>
  <si>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</si>
  <si>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</si>
  <si>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</si>
  <si>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</si>
  <si>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</si>
  <si>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</si>
  <si>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</si>
  <si>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</si>
  <si>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</si>
  <si>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</si>
  <si>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</si>
  <si>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</si>
  <si>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</si>
  <si>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</si>
  <si>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</si>
  <si>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</si>
  <si>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</si>
  <si>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</si>
  <si>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</si>
  <si>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</si>
  <si>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</si>
  <si>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</si>
  <si>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</si>
  <si>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</si>
  <si>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</si>
  <si>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</si>
  <si>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</si>
  <si>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</si>
  <si>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</si>
  <si>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</si>
  <si>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</si>
  <si>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</si>
  <si>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</si>
  <si>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</si>
  <si>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</si>
  <si>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</si>
  <si>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</si>
  <si>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</si>
  <si>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</si>
  <si>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</si>
  <si>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</si>
  <si>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</si>
  <si>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</si>
  <si>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</si>
  <si>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</si>
  <si>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</si>
  <si>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</si>
  <si>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</si>
  <si>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</si>
  <si>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</si>
  <si>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</si>
  <si>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</si>
  <si>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</si>
  <si>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</si>
  <si>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</si>
  <si>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</si>
  <si>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</si>
  <si>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</si>
  <si>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</si>
  <si>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</si>
  <si>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</si>
  <si>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</si>
  <si>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</si>
  <si>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</si>
  <si>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</si>
  <si>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</si>
  <si>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</si>
  <si>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</si>
  <si>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</si>
  <si>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</si>
  <si>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</si>
  <si>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</si>
  <si>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</si>
  <si>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</si>
  <si>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</si>
  <si>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</si>
  <si>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</si>
  <si>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</si>
  <si>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</si>
  <si>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</si>
  <si>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</si>
  <si>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</si>
  <si>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</si>
  <si>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</si>
  <si>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</si>
  <si>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</si>
  <si>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</si>
  <si>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</si>
  <si>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</si>
  <si>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</si>
  <si>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</si>
  <si>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</si>
  <si>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</si>
  <si>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</si>
  <si>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</si>
  <si>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</si>
  <si>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</si>
  <si>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</si>
  <si>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</si>
  <si>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</si>
  <si>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</si>
  <si>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</si>
  <si>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</si>
  <si>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</si>
  <si>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</si>
  <si>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</si>
  <si>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</si>
  <si>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</si>
  <si>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</si>
  <si>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</si>
  <si>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</si>
  <si>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</si>
  <si>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</si>
  <si>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</si>
  <si>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</si>
  <si>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</si>
  <si>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</si>
  <si>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</si>
  <si>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</si>
  <si>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</si>
  <si>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</si>
  <si>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</si>
  <si>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</si>
  <si>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</si>
  <si>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</si>
  <si>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</si>
  <si>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</si>
  <si>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</si>
  <si>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</si>
  <si>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</si>
  <si>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</si>
  <si>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</si>
  <si>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</si>
  <si>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</si>
  <si>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</si>
  <si>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</si>
  <si>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</si>
  <si>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</si>
  <si>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</si>
  <si>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</si>
  <si>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</si>
  <si>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</si>
  <si>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</si>
  <si>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</si>
  <si>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</si>
  <si>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</si>
  <si>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</si>
  <si>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</si>
  <si>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</si>
  <si>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</si>
  <si>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</si>
  <si>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</si>
  <si>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</si>
  <si>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</si>
  <si>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</si>
  <si>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</si>
  <si>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</si>
  <si>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</si>
  <si>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</si>
  <si>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</si>
  <si>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</si>
  <si>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</si>
  <si>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</si>
  <si>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</si>
  <si>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</si>
  <si>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</si>
  <si>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</si>
  <si>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</si>
  <si>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</si>
  <si>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</si>
  <si>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</si>
  <si>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</si>
  <si>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</si>
  <si>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</si>
  <si>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</si>
  <si>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</si>
  <si>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</si>
  <si>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</si>
  <si>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</si>
  <si>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</si>
  <si>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</si>
  <si>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</si>
  <si>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</si>
  <si>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</si>
  <si>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</si>
  <si>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</si>
  <si>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</si>
  <si>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</si>
  <si>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</si>
  <si>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</si>
  <si>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</si>
  <si>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</si>
  <si>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</si>
  <si>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</si>
  <si>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</si>
  <si>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</si>
  <si>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</si>
  <si>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</si>
  <si>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</si>
  <si>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</si>
  <si>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</si>
  <si>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</si>
  <si>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</si>
  <si>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</si>
  <si>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</si>
  <si>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</si>
  <si>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</si>
  <si>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</si>
  <si>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</si>
  <si>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</si>
  <si>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</si>
  <si>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</si>
  <si>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</si>
  <si>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</si>
  <si>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</si>
  <si>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</si>
  <si>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</si>
  <si>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</si>
  <si>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</si>
  <si>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</si>
  <si>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</si>
  <si>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</si>
  <si>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</si>
  <si>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</si>
  <si>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</si>
  <si>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</si>
  <si>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</si>
  <si>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</si>
  <si>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</si>
  <si>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</si>
  <si>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</si>
  <si>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</si>
  <si>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</si>
  <si>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</si>
  <si>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</si>
  <si>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</si>
  <si>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</si>
  <si>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</si>
  <si>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</si>
  <si>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</si>
  <si>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</si>
  <si>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</si>
  <si>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</si>
  <si>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</si>
  <si>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</si>
  <si>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</si>
  <si>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</si>
  <si>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</si>
  <si>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</si>
  <si>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</si>
  <si>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</si>
  <si>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</si>
  <si>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</si>
  <si>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</si>
  <si>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</si>
  <si>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</si>
  <si>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</si>
  <si>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</si>
  <si>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</si>
  <si>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</si>
  <si>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</si>
  <si>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</si>
  <si>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</si>
  <si>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</si>
  <si>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</si>
  <si>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</si>
  <si>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</si>
  <si>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</si>
  <si>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</si>
  <si>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</si>
  <si>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</si>
  <si>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</si>
  <si>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</si>
  <si>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</si>
  <si>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</si>
  <si>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</si>
  <si>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</si>
  <si>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</si>
  <si>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</si>
  <si>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</si>
  <si>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</si>
  <si>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</si>
  <si>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</si>
  <si>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</si>
  <si>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</si>
  <si>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</si>
  <si>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</si>
  <si>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</si>
  <si>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</si>
  <si>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</si>
  <si>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</si>
  <si>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</si>
  <si>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</si>
  <si>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</si>
  <si>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</si>
  <si>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</si>
  <si>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</si>
  <si>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</si>
  <si>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</si>
  <si>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</si>
  <si>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</si>
  <si>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</si>
  <si>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</si>
  <si>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</si>
  <si>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</si>
  <si>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</si>
  <si>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</si>
  <si>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</si>
  <si>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</si>
  <si>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</si>
  <si>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</si>
  <si>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</si>
  <si>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</si>
  <si>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</si>
  <si>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</si>
  <si>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</si>
  <si>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</si>
  <si>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</si>
  <si>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</si>
  <si>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</si>
  <si>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</si>
  <si>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</si>
  <si>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</si>
  <si>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</si>
  <si>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</si>
  <si>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</si>
  <si>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</si>
  <si>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</si>
  <si>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</si>
  <si>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</si>
  <si>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</si>
  <si>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</si>
  <si>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</si>
  <si>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</si>
  <si>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</si>
  <si>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</si>
  <si>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</si>
  <si>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</si>
  <si>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</si>
  <si>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</si>
  <si>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</si>
  <si>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</si>
  <si>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</si>
  <si>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</si>
  <si>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</si>
  <si>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</si>
  <si>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</si>
  <si>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</si>
  <si>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</si>
  <si>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</si>
  <si>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</si>
  <si>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</si>
  <si>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</si>
  <si>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</si>
  <si>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</si>
  <si>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</si>
  <si>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</si>
  <si>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</si>
  <si>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</si>
  <si>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</si>
  <si>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</si>
  <si>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</si>
  <si>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</si>
  <si>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</si>
  <si>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</si>
  <si>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</si>
  <si>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</si>
  <si>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</si>
  <si>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</si>
  <si>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</si>
  <si>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</si>
  <si>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</si>
  <si>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</si>
  <si>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</si>
  <si>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</si>
  <si>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</si>
  <si>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</si>
  <si>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</si>
  <si>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</si>
  <si>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</si>
  <si>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</si>
  <si>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</si>
  <si>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</si>
  <si>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</si>
  <si>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</si>
  <si>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</si>
  <si>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</si>
  <si>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</si>
  <si>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</si>
  <si>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</si>
  <si>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</si>
  <si>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</si>
  <si>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</si>
  <si>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</si>
  <si>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</si>
  <si>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</si>
  <si>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</si>
  <si>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</si>
  <si>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</si>
  <si>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</si>
  <si>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</si>
  <si>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</si>
  <si>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</si>
  <si>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</si>
  <si>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</si>
  <si>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</si>
  <si>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</si>
  <si>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</si>
  <si>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</si>
  <si>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</si>
  <si>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</si>
  <si>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</si>
  <si>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</si>
  <si>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</si>
  <si>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</si>
  <si>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</si>
  <si>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</si>
  <si>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</si>
  <si>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</si>
  <si>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</si>
  <si>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</si>
  <si>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</si>
  <si>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</si>
  <si>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</si>
  <si>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</si>
  <si>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</si>
  <si>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</si>
  <si>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</si>
  <si>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</si>
  <si>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</si>
  <si>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</si>
  <si>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</si>
  <si>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</si>
  <si>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</si>
  <si>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</si>
  <si>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</si>
  <si>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</si>
  <si>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</si>
  <si>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</si>
  <si>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</si>
  <si>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</si>
  <si>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</si>
  <si>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</si>
  <si>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</si>
  <si>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</si>
  <si>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</si>
  <si>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</si>
  <si>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</si>
  <si>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</si>
  <si>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</si>
  <si>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</si>
  <si>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</si>
  <si>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</si>
  <si>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</si>
  <si>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</si>
  <si>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</si>
  <si>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</si>
  <si>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</si>
  <si>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</si>
  <si>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</si>
  <si>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</si>
  <si>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</si>
  <si>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</si>
  <si>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</si>
  <si>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</si>
  <si>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</si>
  <si>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</si>
  <si>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</si>
  <si>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</si>
  <si>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</si>
  <si>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</si>
  <si>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</si>
  <si>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</si>
  <si>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</si>
  <si>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</si>
  <si>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</si>
  <si>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</si>
  <si>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</si>
  <si>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</si>
  <si>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</si>
  <si>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</si>
  <si>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</si>
  <si>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</si>
  <si>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</si>
  <si>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</si>
  <si>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</si>
  <si>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</si>
  <si>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</si>
  <si>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</si>
  <si>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</si>
  <si>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</si>
  <si>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</si>
  <si>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</si>
  <si>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</si>
  <si>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</si>
  <si>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</si>
  <si>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</si>
  <si>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</si>
  <si>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</si>
  <si>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</si>
  <si>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</si>
  <si>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</si>
  <si>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</si>
  <si>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</si>
  <si>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</si>
  <si>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</si>
  <si>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</si>
  <si>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</si>
  <si>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</si>
  <si>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</si>
  <si>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</si>
  <si>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</si>
  <si>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</si>
  <si>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</si>
  <si>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</si>
  <si>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</si>
  <si>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</si>
  <si>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</si>
  <si>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</si>
  <si>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</si>
  <si>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</si>
  <si>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</si>
  <si>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</si>
  <si>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</si>
  <si>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</si>
  <si>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</si>
  <si>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</si>
  <si>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</si>
  <si>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</si>
  <si>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</si>
  <si>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</si>
  <si>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</si>
  <si>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</si>
  <si>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</si>
  <si>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</si>
  <si>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</si>
  <si>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</si>
  <si>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</si>
  <si>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</si>
  <si>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</si>
  <si>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</si>
  <si>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</si>
  <si>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</si>
  <si>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</si>
  <si>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</si>
  <si>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</si>
  <si>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</si>
  <si>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</si>
  <si>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</si>
  <si>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</si>
  <si>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</si>
  <si>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</si>
  <si>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</si>
  <si>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</si>
  <si>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</si>
  <si>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</si>
  <si>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</si>
  <si>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</si>
  <si>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</si>
  <si>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</si>
  <si>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</si>
  <si>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</si>
  <si>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</si>
  <si>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</si>
  <si>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</si>
  <si>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</si>
  <si>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</si>
  <si>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</si>
  <si>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</si>
  <si>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</si>
  <si>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</si>
  <si>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</si>
  <si>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</si>
  <si>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</si>
  <si>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</si>
  <si>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</si>
  <si>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</si>
  <si>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</si>
  <si>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</si>
  <si>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</si>
  <si>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</si>
  <si>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</si>
  <si>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</si>
  <si>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</si>
  <si>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</si>
  <si>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</si>
  <si>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</si>
  <si>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</si>
  <si>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</si>
  <si>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</si>
  <si>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</si>
  <si>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</si>
  <si>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</si>
  <si>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</si>
  <si>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</si>
  <si>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</si>
  <si>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</si>
  <si>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</si>
  <si>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</si>
  <si>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</si>
  <si>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</si>
  <si>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</si>
  <si>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</si>
  <si>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</si>
  <si>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</si>
  <si>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</si>
  <si>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</si>
  <si>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</si>
  <si>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</si>
  <si>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</si>
  <si>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</si>
  <si>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</si>
  <si>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</si>
  <si>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</si>
  <si>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</si>
  <si>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</si>
  <si>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</si>
  <si>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</si>
  <si>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</si>
  <si>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</si>
  <si>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</si>
  <si>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</si>
  <si>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</si>
  <si>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</si>
  <si>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</si>
  <si>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</si>
  <si>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</si>
  <si>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</si>
  <si>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</si>
  <si>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</si>
  <si>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</si>
  <si>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</si>
  <si>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</si>
  <si>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</si>
  <si>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</si>
  <si>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</si>
  <si>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</si>
  <si>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</si>
  <si>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</si>
  <si>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</si>
  <si>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</si>
  <si>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</si>
  <si>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</si>
  <si>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</si>
  <si>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</si>
  <si>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</si>
  <si>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</si>
  <si>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</si>
  <si>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</si>
  <si>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</si>
  <si>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</si>
  <si>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</si>
  <si>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</si>
  <si>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</si>
  <si>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</si>
  <si>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</si>
  <si>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</si>
  <si>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</si>
  <si>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</si>
  <si>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</si>
  <si>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</si>
  <si>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</si>
  <si>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</si>
  <si>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</si>
  <si>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</si>
  <si>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</si>
  <si>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</si>
  <si>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</si>
  <si>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</si>
  <si>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</si>
  <si>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</si>
  <si>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</si>
  <si>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</si>
  <si>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</si>
  <si>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</si>
  <si>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</si>
  <si>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</si>
  <si>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</si>
  <si>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</si>
  <si>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</si>
  <si>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</si>
  <si>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</si>
  <si>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</si>
  <si>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</si>
  <si>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</si>
  <si>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</si>
  <si>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</si>
  <si>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</si>
  <si>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</si>
  <si>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</si>
  <si>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</si>
  <si>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</si>
  <si>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</si>
  <si>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</si>
  <si>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</si>
  <si>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</si>
  <si>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</si>
  <si>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</si>
  <si>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</si>
  <si>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</si>
  <si>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</si>
  <si>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</si>
  <si>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</si>
  <si>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</si>
  <si>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</si>
  <si>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</si>
  <si>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</si>
  <si>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</si>
  <si>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</si>
  <si>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</si>
  <si>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</si>
  <si>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</si>
  <si>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</si>
  <si>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</si>
  <si>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</si>
  <si>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</si>
  <si>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</si>
  <si>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</si>
  <si>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</si>
  <si>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</si>
  <si>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</si>
  <si>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</si>
  <si>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</si>
  <si>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</si>
  <si>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</si>
  <si>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</si>
  <si>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</si>
  <si>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</si>
  <si>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</si>
  <si>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</si>
  <si>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</si>
  <si>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</si>
  <si>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</si>
  <si>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</si>
  <si>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</si>
  <si>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</si>
  <si>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</si>
  <si>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</si>
  <si>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</si>
  <si>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</si>
  <si>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</si>
  <si>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</si>
  <si>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</si>
  <si>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</si>
  <si>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</si>
  <si>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</si>
  <si>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</si>
  <si>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</si>
  <si>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</si>
  <si>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</si>
  <si>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</si>
  <si>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</si>
  <si>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</si>
  <si>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</si>
  <si>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</si>
  <si>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</si>
  <si>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</si>
  <si>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</si>
  <si>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</si>
  <si>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</si>
  <si>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</si>
  <si>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</si>
  <si>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</si>
  <si>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</si>
  <si>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</si>
  <si>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</si>
  <si>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</si>
  <si>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</si>
  <si>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</si>
  <si>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</si>
  <si>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</si>
  <si>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</si>
  <si>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</si>
  <si>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</si>
  <si>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</si>
  <si>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</si>
  <si>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</si>
  <si>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</si>
  <si>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</si>
  <si>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</si>
  <si>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</si>
  <si>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</si>
  <si>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</si>
  <si>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</si>
  <si>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</si>
  <si>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</si>
  <si>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</si>
  <si>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</si>
  <si>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</si>
  <si>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</si>
  <si>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</si>
  <si>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</si>
  <si>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</si>
  <si>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</si>
  <si>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</si>
  <si>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</si>
  <si>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</si>
  <si>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</si>
  <si>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</si>
  <si>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</si>
  <si>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</si>
  <si>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</si>
  <si>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</si>
  <si>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</si>
  <si>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</si>
  <si>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</si>
  <si>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</si>
  <si>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</si>
  <si>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</si>
  <si>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</si>
  <si>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</si>
  <si>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</si>
  <si>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</si>
  <si>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</si>
  <si>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</si>
  <si>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</si>
  <si>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</si>
  <si>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</si>
  <si>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</si>
  <si>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</si>
  <si>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</si>
  <si>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</si>
  <si>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</si>
  <si>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</si>
  <si>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</si>
  <si>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</si>
  <si>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</si>
  <si>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</si>
  <si>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</si>
  <si>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</si>
  <si>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</si>
  <si>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</si>
  <si>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</si>
  <si>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</si>
  <si>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</si>
  <si>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</si>
  <si>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</si>
  <si>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</si>
  <si>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</si>
  <si>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</si>
  <si>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</si>
  <si>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</si>
  <si>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</si>
  <si>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</si>
  <si>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</si>
  <si>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</si>
  <si>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</si>
  <si>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</si>
  <si>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</si>
  <si>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</si>
  <si>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</si>
  <si>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</si>
  <si>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</si>
  <si>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</si>
  <si>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</si>
  <si>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</si>
  <si>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</si>
  <si>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</si>
  <si>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</si>
  <si>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</si>
  <si>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</si>
  <si>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</si>
  <si>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</si>
  <si>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</si>
  <si>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</si>
  <si>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</si>
  <si>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</si>
  <si>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</si>
  <si>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</si>
  <si>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</si>
  <si>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</si>
  <si>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</si>
  <si>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</si>
  <si>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</si>
  <si>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</si>
  <si>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</si>
  <si>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</si>
  <si>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</si>
  <si>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</si>
  <si>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</si>
  <si>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</si>
  <si>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</si>
  <si>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</si>
  <si>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</si>
  <si>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</si>
  <si>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</si>
  <si>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</si>
  <si>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</si>
  <si>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</si>
  <si>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</si>
  <si>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</si>
  <si>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</si>
  <si>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</si>
  <si>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</si>
  <si>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</si>
  <si>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</si>
  <si>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</si>
  <si>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</si>
  <si>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</si>
  <si>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</si>
  <si>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</si>
  <si>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</si>
  <si>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</si>
  <si>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</si>
  <si>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</si>
  <si>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</si>
  <si>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</si>
  <si>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</si>
  <si>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</si>
  <si>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</si>
  <si>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</si>
  <si>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</si>
  <si>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</si>
  <si>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</si>
  <si>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</si>
  <si>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</si>
  <si>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</si>
  <si>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</si>
  <si>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</si>
  <si>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</si>
  <si>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</si>
  <si>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</si>
  <si>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</si>
  <si>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</si>
  <si>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</si>
  <si>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</si>
  <si>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</si>
  <si>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</si>
  <si>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</si>
  <si>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</si>
  <si>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</si>
  <si>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</si>
  <si>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</si>
  <si>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</si>
  <si>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</si>
  <si>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</si>
  <si>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</si>
  <si>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</si>
  <si>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</si>
  <si>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</si>
  <si>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</si>
  <si>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</si>
  <si>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</si>
  <si>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</si>
  <si>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</si>
  <si>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</si>
  <si>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</si>
  <si>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</si>
  <si>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</si>
  <si>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</si>
  <si>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</si>
  <si>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</si>
  <si>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</si>
  <si>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</si>
  <si>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</si>
  <si>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</si>
  <si>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</si>
  <si>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</si>
  <si>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</si>
  <si>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</si>
  <si>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</si>
  <si>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</si>
  <si>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</si>
  <si>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</si>
  <si>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</si>
  <si>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</si>
  <si>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</si>
  <si>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</si>
  <si>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</si>
  <si>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</si>
  <si>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</si>
  <si>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</si>
  <si>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</si>
  <si>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</si>
  <si>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</si>
  <si>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</si>
  <si>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</si>
  <si>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</si>
  <si>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</si>
  <si>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</si>
  <si>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</si>
  <si>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</si>
  <si>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</si>
  <si>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</si>
  <si>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</si>
  <si>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</si>
  <si>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</si>
  <si>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</si>
  <si>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</si>
  <si>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</si>
  <si>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</si>
  <si>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</si>
  <si>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</si>
  <si>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</si>
  <si>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</si>
  <si>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</si>
  <si>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</si>
  <si>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</si>
  <si>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</si>
  <si>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</si>
  <si>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</si>
  <si>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</si>
  <si>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</si>
  <si>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</si>
  <si>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</si>
  <si>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</si>
  <si>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</si>
  <si>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</si>
  <si>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</si>
  <si>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</si>
  <si>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</si>
  <si>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</si>
  <si>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</si>
  <si>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</si>
  <si>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</si>
  <si>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</si>
  <si>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</si>
  <si>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</si>
  <si>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</si>
  <si>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</si>
  <si>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</si>
  <si>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</si>
  <si>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</si>
  <si>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</si>
  <si>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</si>
  <si>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</si>
  <si>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</si>
  <si>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</si>
  <si>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</si>
  <si>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</si>
  <si>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</si>
  <si>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</si>
  <si>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</si>
  <si>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</si>
  <si>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</si>
  <si>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</si>
  <si>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</si>
  <si>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</si>
  <si>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</si>
  <si>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</si>
  <si>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</si>
  <si>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</si>
  <si>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</si>
  <si>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</si>
  <si>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</si>
  <si>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</si>
  <si>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</si>
  <si>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</si>
  <si>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</si>
  <si>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</si>
  <si>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</si>
  <si>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</si>
  <si>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</si>
  <si>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</si>
  <si>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</si>
  <si>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</si>
  <si>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</si>
  <si>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</si>
  <si>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</si>
  <si>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</si>
  <si>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</si>
  <si>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</si>
  <si>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</si>
  <si>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</si>
  <si>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</si>
  <si>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</si>
  <si>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</si>
  <si>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</si>
  <si>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</si>
  <si>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</si>
  <si>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</si>
  <si>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</si>
  <si>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</si>
  <si>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</si>
  <si>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</si>
  <si>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</si>
  <si>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</si>
  <si>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</si>
  <si>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</si>
  <si>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</si>
  <si>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</si>
  <si>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</si>
  <si>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</si>
  <si>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</si>
  <si>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</si>
  <si>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</si>
  <si>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</si>
  <si>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</si>
  <si>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</si>
  <si>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</si>
  <si>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</si>
  <si>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</si>
  <si>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</si>
  <si>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</si>
  <si>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</si>
  <si>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</si>
  <si>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</si>
  <si>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</si>
  <si>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</si>
  <si>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</si>
  <si>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</si>
  <si>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</si>
  <si>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</si>
  <si>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</si>
  <si>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</si>
  <si>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</si>
  <si>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</si>
  <si>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</si>
  <si>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</si>
  <si>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</si>
  <si>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</si>
  <si>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</si>
  <si>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</si>
  <si>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</si>
  <si>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</si>
  <si>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</si>
  <si>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</si>
  <si>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</si>
  <si>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</si>
  <si>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</si>
  <si>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</si>
  <si>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</si>
  <si>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</si>
  <si>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</si>
  <si>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</si>
  <si>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</si>
  <si>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</si>
  <si>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</si>
  <si>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</si>
  <si>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</si>
  <si>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</si>
  <si>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</si>
  <si>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</si>
  <si>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</si>
  <si>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</si>
  <si>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</si>
  <si>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</si>
  <si>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</si>
  <si>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</si>
  <si>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</si>
  <si>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</si>
  <si>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</si>
  <si>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</si>
  <si>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</si>
  <si>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</si>
  <si>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</si>
  <si>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</si>
  <si>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</si>
  <si>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</si>
  <si>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</si>
  <si>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</si>
  <si>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</si>
  <si>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</si>
  <si>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</si>
  <si>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</si>
  <si>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</si>
  <si>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</si>
  <si>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</si>
  <si>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</si>
  <si>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</si>
  <si>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</si>
  <si>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</si>
  <si>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</si>
  <si>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</si>
  <si>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</si>
  <si>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</si>
  <si>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</si>
  <si>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</si>
  <si>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</si>
  <si>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</si>
  <si>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</si>
  <si>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</si>
  <si>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</si>
  <si>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</si>
  <si>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</si>
  <si>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</si>
  <si>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</si>
  <si>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</si>
  <si>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</si>
  <si>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</si>
  <si>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</si>
  <si>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</si>
  <si>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</si>
  <si>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</si>
  <si>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</si>
  <si>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</si>
  <si>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</si>
  <si>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</si>
  <si>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</si>
  <si>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</si>
  <si>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</si>
  <si>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</si>
  <si>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</si>
  <si>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</si>
  <si>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</si>
  <si>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</si>
  <si>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</si>
  <si>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</si>
  <si>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</si>
  <si>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</si>
  <si>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</si>
  <si>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</si>
  <si>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</si>
  <si>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</si>
  <si>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</si>
  <si>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</si>
  <si>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</si>
  <si>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</si>
  <si>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</si>
  <si>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</si>
  <si>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</si>
  <si>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</si>
  <si>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</si>
  <si>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</si>
  <si>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</si>
  <si>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</si>
  <si>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</si>
  <si>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</si>
  <si>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</si>
  <si>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</si>
  <si>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</si>
  <si>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</si>
  <si>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</si>
  <si>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</si>
  <si>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</si>
  <si>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</si>
  <si>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</si>
  <si>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</si>
  <si>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</si>
  <si>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</si>
  <si>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</si>
  <si>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</si>
  <si>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</si>
  <si>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</si>
  <si>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</si>
  <si>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</si>
  <si>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</si>
  <si>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</si>
  <si>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</si>
  <si>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</si>
  <si>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</si>
  <si>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</si>
  <si>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</si>
  <si>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</si>
  <si>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</si>
  <si>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</si>
  <si>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</si>
  <si>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</si>
  <si>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</si>
  <si>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</si>
  <si>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</si>
  <si>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</si>
  <si>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</si>
  <si>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</si>
  <si>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</si>
  <si>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</si>
  <si>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</si>
  <si>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</si>
  <si>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</si>
  <si>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</si>
  <si>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</si>
  <si>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</si>
  <si>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</si>
  <si>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</si>
  <si>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</si>
  <si>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</si>
  <si>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</si>
  <si>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</si>
  <si>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</si>
  <si>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</si>
  <si>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</si>
  <si>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</si>
  <si>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</si>
  <si>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</si>
  <si>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</si>
  <si>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</si>
  <si>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</si>
  <si>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</si>
  <si>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</si>
  <si>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</si>
  <si>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</si>
  <si>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</si>
  <si>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</si>
  <si>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</si>
  <si>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</si>
  <si>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</si>
  <si>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</si>
  <si>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</si>
  <si>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</si>
  <si>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</si>
  <si>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</si>
  <si>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</si>
  <si>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</si>
  <si>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</si>
  <si>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</si>
  <si>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</si>
  <si>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</si>
  <si>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</si>
  <si>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</si>
  <si>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</si>
  <si>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</si>
  <si>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</si>
  <si>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</si>
  <si>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</si>
  <si>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</si>
  <si>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</si>
  <si>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</si>
  <si>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</si>
  <si>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</si>
  <si>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</si>
  <si>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</si>
  <si>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</si>
  <si>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</si>
  <si>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</si>
  <si>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</si>
  <si>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</si>
  <si>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</si>
  <si>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</si>
  <si>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</si>
  <si>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</si>
  <si>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</si>
  <si>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</si>
  <si>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</si>
  <si>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</si>
  <si>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</si>
  <si>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</si>
  <si>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</si>
  <si>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</si>
  <si>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</si>
  <si>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</si>
  <si>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</si>
  <si>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</si>
  <si>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</si>
  <si>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</si>
  <si>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</si>
  <si>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</si>
  <si>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</si>
  <si>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</si>
  <si>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</si>
  <si>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</si>
  <si>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</si>
  <si>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</si>
  <si>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</si>
  <si>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</si>
  <si>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</si>
  <si>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</si>
  <si>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</si>
  <si>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</si>
  <si>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</si>
  <si>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</si>
  <si>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</si>
  <si>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</si>
  <si>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</si>
  <si>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</si>
  <si>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</si>
  <si>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</si>
  <si>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</si>
  <si>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</si>
  <si>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</si>
  <si>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</si>
  <si>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</si>
  <si>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</si>
  <si>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</si>
  <si>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</si>
  <si>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</si>
  <si>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</si>
  <si>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</si>
  <si>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</si>
  <si>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</si>
  <si>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</si>
  <si>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</si>
  <si>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</si>
  <si>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</si>
  <si>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</si>
  <si>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</si>
  <si>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</si>
  <si>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</si>
  <si>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</si>
  <si>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</si>
  <si>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</si>
  <si>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</si>
  <si>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</si>
  <si>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</si>
  <si>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</si>
  <si>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</si>
  <si>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</si>
  <si>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</si>
  <si>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</si>
  <si>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</si>
  <si>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</si>
  <si>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</si>
  <si>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</si>
  <si>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</si>
  <si>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</si>
  <si>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</si>
  <si>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</si>
  <si>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</si>
  <si>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</si>
  <si>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</si>
  <si>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</si>
  <si>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</si>
  <si>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</si>
  <si>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</si>
  <si>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</si>
  <si>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</si>
  <si>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</si>
  <si>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</si>
  <si>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</si>
  <si>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</si>
  <si>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</si>
  <si>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</si>
  <si>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</si>
  <si>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</si>
  <si>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</si>
  <si>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</si>
  <si>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</si>
  <si>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</si>
  <si>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</si>
  <si>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</si>
  <si>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</si>
  <si>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</si>
  <si>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</si>
  <si>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</si>
  <si>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</si>
  <si>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</si>
  <si>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</si>
  <si>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</si>
  <si>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</si>
  <si>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</si>
  <si>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</si>
  <si>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</si>
  <si>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</si>
  <si>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</si>
  <si>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</si>
  <si>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</si>
  <si>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</si>
  <si>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</si>
  <si>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</si>
  <si>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</si>
  <si>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</si>
  <si>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</si>
  <si>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</si>
  <si>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</si>
  <si>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</si>
  <si>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</si>
  <si>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</si>
  <si>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</si>
  <si>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</si>
  <si>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</si>
  <si>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</si>
  <si>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</si>
  <si>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</si>
  <si>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</si>
  <si>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</si>
  <si>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</si>
  <si>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</si>
  <si>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</si>
  <si>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</si>
  <si>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</si>
  <si>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</si>
  <si>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</si>
  <si>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</si>
  <si>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</si>
  <si>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</si>
  <si>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</si>
  <si>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</si>
  <si>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</si>
  <si>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</si>
  <si>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</si>
  <si>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</si>
  <si>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</si>
  <si>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</si>
  <si>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</si>
  <si>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</si>
  <si>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</si>
  <si>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</si>
  <si>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</si>
  <si>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</si>
  <si>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</si>
  <si>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</si>
  <si>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</si>
  <si>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</si>
  <si>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</si>
  <si>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</si>
  <si>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</si>
  <si>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</si>
  <si>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</si>
  <si>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</si>
  <si>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</si>
  <si>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</si>
  <si>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</si>
  <si>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</si>
  <si>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</si>
  <si>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</si>
  <si>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</si>
  <si>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</si>
  <si>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</si>
  <si>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</si>
  <si>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</si>
  <si>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</si>
  <si>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</si>
  <si>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</si>
  <si>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</si>
  <si>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</si>
  <si>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</si>
  <si>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</si>
  <si>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</si>
  <si>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</si>
  <si>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</si>
  <si>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</si>
  <si>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</si>
  <si>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</si>
  <si>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</si>
  <si>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</si>
  <si>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</si>
  <si>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</si>
  <si>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</si>
  <si>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</si>
  <si>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</si>
  <si>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</si>
  <si>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</si>
  <si>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</si>
  <si>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</si>
  <si>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</si>
  <si>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</si>
  <si>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</si>
  <si>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</si>
  <si>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</si>
  <si>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</si>
  <si>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</si>
  <si>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</si>
  <si>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</si>
  <si>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</si>
  <si>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</si>
  <si>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</si>
  <si>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</si>
  <si>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</si>
  <si>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</si>
  <si>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</si>
  <si>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</si>
  <si>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</si>
  <si>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</si>
  <si>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</si>
  <si>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</si>
  <si>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</si>
  <si>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</si>
  <si>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</si>
  <si>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</si>
  <si>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</si>
  <si>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</si>
  <si>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</si>
  <si>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</si>
  <si>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</si>
  <si>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</si>
  <si>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</si>
  <si>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</si>
  <si>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</si>
  <si>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</si>
  <si>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</si>
  <si>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</si>
  <si>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</si>
  <si>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</si>
  <si>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</si>
  <si>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</si>
  <si>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</si>
  <si>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</si>
  <si>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</si>
  <si>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</si>
  <si>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</si>
  <si>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</si>
  <si>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</si>
  <si>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</si>
  <si>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</si>
  <si>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</si>
  <si>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</si>
  <si>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</si>
  <si>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</si>
  <si>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</si>
  <si>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</si>
  <si>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</si>
  <si>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</si>
  <si>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</si>
  <si>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</si>
  <si>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</si>
  <si>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</si>
  <si>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</si>
  <si>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</si>
  <si>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</si>
  <si>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</si>
  <si>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</si>
  <si>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</si>
  <si>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</si>
  <si>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</si>
  <si>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</si>
  <si>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</si>
  <si>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</si>
  <si>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</si>
  <si>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</si>
  <si>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</si>
  <si>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</si>
  <si>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</si>
  <si>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</si>
  <si>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</si>
  <si>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</si>
  <si>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</si>
  <si>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</si>
  <si>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</si>
  <si>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</si>
  <si>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</si>
  <si>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</si>
  <si>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</si>
  <si>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</si>
  <si>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</si>
  <si>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</si>
  <si>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</si>
  <si>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</si>
  <si>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</si>
  <si>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</si>
  <si>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</si>
  <si>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</si>
  <si>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</si>
  <si>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</si>
  <si>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</si>
  <si>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</si>
  <si>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</si>
  <si>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</si>
  <si>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</si>
  <si>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</si>
  <si>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</si>
  <si>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</si>
  <si>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</si>
  <si>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</si>
  <si>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</si>
  <si>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</si>
  <si>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</si>
  <si>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</si>
  <si>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</si>
  <si>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</si>
  <si>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</si>
  <si>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</si>
  <si>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</si>
  <si>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</si>
  <si>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</si>
  <si>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</si>
  <si>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</si>
  <si>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</si>
  <si>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</si>
  <si>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</si>
  <si>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</si>
  <si>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</si>
  <si>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</si>
  <si>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</si>
  <si>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</si>
  <si>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</si>
  <si>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</si>
  <si>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</si>
  <si>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</si>
  <si>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</si>
  <si>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</si>
  <si>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</si>
  <si>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</si>
  <si>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</si>
  <si>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</si>
  <si>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</si>
  <si>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</si>
  <si>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</si>
  <si>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</si>
  <si>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</si>
  <si>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</si>
  <si>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</si>
  <si>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</si>
  <si>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</si>
  <si>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</si>
  <si>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</si>
  <si>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</si>
  <si>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</si>
  <si>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</si>
  <si>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</si>
  <si>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</si>
  <si>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</si>
  <si>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</si>
  <si>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</si>
  <si>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</si>
  <si>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</si>
  <si>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</si>
  <si>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</si>
  <si>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</si>
  <si>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</si>
  <si>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</si>
  <si>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</si>
  <si>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</si>
  <si>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</si>
  <si>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</si>
  <si>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</si>
  <si>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</si>
  <si>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</si>
  <si>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</si>
  <si>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</si>
  <si>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</si>
  <si>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</si>
  <si>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</si>
  <si>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</si>
  <si>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</si>
  <si>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</si>
  <si>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</si>
  <si>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</si>
  <si>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</si>
  <si>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</si>
  <si>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</si>
  <si>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</si>
  <si>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</si>
  <si>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</si>
  <si>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</si>
  <si>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</si>
  <si>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</si>
  <si>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</si>
  <si>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</si>
  <si>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</si>
  <si>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</si>
  <si>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</si>
  <si>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</si>
  <si>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</si>
  <si>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</si>
  <si>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</si>
  <si>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</si>
  <si>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</si>
  <si>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</si>
  <si>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</si>
  <si>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</si>
  <si>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</si>
  <si>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</si>
  <si>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</si>
  <si>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</si>
  <si>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</si>
  <si>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</si>
  <si>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</si>
  <si>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</si>
  <si>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</si>
  <si>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</si>
  <si>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</si>
  <si>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</si>
  <si>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</si>
  <si>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</si>
  <si>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</si>
  <si>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</si>
  <si>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</si>
  <si>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</si>
  <si>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</si>
  <si>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</si>
  <si>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</si>
  <si>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</si>
  <si>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</si>
  <si>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</si>
  <si>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</si>
  <si>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</si>
  <si>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</si>
  <si>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</si>
  <si>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</si>
  <si>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</si>
  <si>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</si>
  <si>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</si>
  <si>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</si>
  <si>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</si>
  <si>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</si>
  <si>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</si>
  <si>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</si>
  <si>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</si>
  <si>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</si>
  <si>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</si>
  <si>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</si>
  <si>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</si>
  <si>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</si>
  <si>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</si>
  <si>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</si>
  <si>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</si>
  <si>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</si>
  <si>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</si>
  <si>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</si>
  <si>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</si>
  <si>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</si>
  <si>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</si>
  <si>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</si>
  <si>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</si>
  <si>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</si>
  <si>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</si>
  <si>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</si>
  <si>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</si>
  <si>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</si>
  <si>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</si>
  <si>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</si>
  <si>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</si>
  <si>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</si>
  <si>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</si>
  <si>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</si>
  <si>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</si>
  <si>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</si>
  <si>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</si>
  <si>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</si>
  <si>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</si>
  <si>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</si>
  <si>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</si>
  <si>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</si>
  <si>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</si>
  <si>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</si>
  <si>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</si>
  <si>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</si>
  <si>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</si>
  <si>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</si>
  <si>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</si>
  <si>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</si>
  <si>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</si>
  <si>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</si>
  <si>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</si>
  <si>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</si>
  <si>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</si>
  <si>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</si>
  <si>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</si>
  <si>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</si>
  <si>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</si>
  <si>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</si>
  <si>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</si>
  <si>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</si>
  <si>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</si>
  <si>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</si>
  <si>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</si>
  <si>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</si>
  <si>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</si>
  <si>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</si>
  <si>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</si>
  <si>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</si>
  <si>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</si>
  <si>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</si>
  <si>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</si>
  <si>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</si>
  <si>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</si>
  <si>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</si>
  <si>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</si>
  <si>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</si>
  <si>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</si>
  <si>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</si>
  <si>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</si>
  <si>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</si>
  <si>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</si>
  <si>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</si>
  <si>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</si>
  <si>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</si>
  <si>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</si>
  <si>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</si>
  <si>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</si>
  <si>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</si>
  <si>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</si>
  <si>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</si>
  <si>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</si>
  <si>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</si>
  <si>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</si>
  <si>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</si>
  <si>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</si>
  <si>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</si>
  <si>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</si>
  <si>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</si>
  <si>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</si>
  <si>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</si>
  <si>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</si>
  <si>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</si>
  <si>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</si>
  <si>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</si>
  <si>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</si>
  <si>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</si>
  <si>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</si>
  <si>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</si>
  <si>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</si>
  <si>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</si>
  <si>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</si>
  <si>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</si>
  <si>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</si>
  <si>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</si>
  <si>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</si>
  <si>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</si>
  <si>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</si>
  <si>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</si>
  <si>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</si>
  <si>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</si>
  <si>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</si>
  <si>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</si>
  <si>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</si>
  <si>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</si>
  <si>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</si>
  <si>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</si>
  <si>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</si>
  <si>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</si>
  <si>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</si>
  <si>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</si>
  <si>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</si>
  <si>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</si>
  <si>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</si>
  <si>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</si>
  <si>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</si>
  <si>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</si>
  <si>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</si>
  <si>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</si>
  <si>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</si>
  <si>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</si>
  <si>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</si>
  <si>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</si>
  <si>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</si>
  <si>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</si>
  <si>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</si>
  <si>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</si>
  <si>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</si>
  <si>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</si>
  <si>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</si>
  <si>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</si>
  <si>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</si>
  <si>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</si>
  <si>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</si>
  <si>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</si>
  <si>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</si>
  <si>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</si>
  <si>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</si>
  <si>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</si>
  <si>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</si>
  <si>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</si>
  <si>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</si>
  <si>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</si>
  <si>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</si>
  <si>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</si>
  <si>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</si>
  <si>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</si>
  <si>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</si>
  <si>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</si>
  <si>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</si>
  <si>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</si>
  <si>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</si>
  <si>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</si>
  <si>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</si>
  <si>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</si>
  <si>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</si>
  <si>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</si>
  <si>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</si>
  <si>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</si>
  <si>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</si>
  <si>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</si>
  <si>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</si>
  <si>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</si>
  <si>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</si>
  <si>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</si>
  <si>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</si>
  <si>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</si>
  <si>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</si>
  <si>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</si>
  <si>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</si>
  <si>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</si>
  <si>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</si>
  <si>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</si>
  <si>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</si>
  <si>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</si>
  <si>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</si>
  <si>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</si>
  <si>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</si>
  <si>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</si>
  <si>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</si>
  <si>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</si>
  <si>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</si>
  <si>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</si>
  <si>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</si>
  <si>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</si>
  <si>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</si>
  <si>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</si>
  <si>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</si>
  <si>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</si>
  <si>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</si>
  <si>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</si>
  <si>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</si>
  <si>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</si>
  <si>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</si>
  <si>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</si>
  <si>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</si>
  <si>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</si>
  <si>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</si>
  <si>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</si>
  <si>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</si>
  <si>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</si>
  <si>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</si>
  <si>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</si>
  <si>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</si>
  <si>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</si>
  <si>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</si>
  <si>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</si>
  <si>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</si>
  <si>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</si>
  <si>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</si>
  <si>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</si>
  <si>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</si>
  <si>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</si>
  <si>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</si>
  <si>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</si>
  <si>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</si>
  <si>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</si>
  <si>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</si>
  <si>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</si>
  <si>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</si>
  <si>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</si>
  <si>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</si>
  <si>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</si>
  <si>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</si>
  <si>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</si>
  <si>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</si>
  <si>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</si>
  <si>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</si>
  <si>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</si>
  <si>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</si>
  <si>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</si>
  <si>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</si>
  <si>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</si>
  <si>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</si>
  <si>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</si>
  <si>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</si>
  <si>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</si>
  <si>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</si>
  <si>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</si>
  <si>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</si>
  <si>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</si>
  <si>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</si>
  <si>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</si>
  <si>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</si>
  <si>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</si>
  <si>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</si>
  <si>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</si>
  <si>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</si>
  <si>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</si>
  <si>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</si>
  <si>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</si>
  <si>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</si>
  <si>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</si>
  <si>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</si>
  <si>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</si>
  <si>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</si>
  <si>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</si>
  <si>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</si>
  <si>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</si>
  <si>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</si>
  <si>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</si>
  <si>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</si>
  <si>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</si>
  <si>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</si>
  <si>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</si>
  <si>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</si>
  <si>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</si>
  <si>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</si>
  <si>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</si>
  <si>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</si>
  <si>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</si>
  <si>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</si>
  <si>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</si>
  <si>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</si>
  <si>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</si>
  <si>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</si>
  <si>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</si>
  <si>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</si>
  <si>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</si>
  <si>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</si>
  <si>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</si>
  <si>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</si>
  <si>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</si>
  <si>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</si>
  <si>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</si>
  <si>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</si>
  <si>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</si>
  <si>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</si>
  <si>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</si>
  <si>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</si>
  <si>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</si>
  <si>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</si>
  <si>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</si>
  <si>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</si>
  <si>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</si>
  <si>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</si>
  <si>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</si>
  <si>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</si>
  <si>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</si>
  <si>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</si>
  <si>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</si>
  <si>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</si>
  <si>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</si>
  <si>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</si>
  <si>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</si>
  <si>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</si>
  <si>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</si>
  <si>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</si>
  <si>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</si>
  <si>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</si>
  <si>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</si>
  <si>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</si>
  <si>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</si>
  <si>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</si>
  <si>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</si>
  <si>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</si>
  <si>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</si>
  <si>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</si>
  <si>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</si>
  <si>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</si>
  <si>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</si>
  <si>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</si>
  <si>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</si>
  <si>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</si>
  <si>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</si>
  <si>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</si>
  <si>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</si>
  <si>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</si>
  <si>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</si>
  <si>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</si>
  <si>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</si>
  <si>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</si>
  <si>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</si>
  <si>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</si>
  <si>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</si>
  <si>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</si>
  <si>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</si>
  <si>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</si>
  <si>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</si>
  <si>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</si>
  <si>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</si>
  <si>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</si>
  <si>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</si>
  <si>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</si>
  <si>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</si>
  <si>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</si>
  <si>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</si>
  <si>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</si>
  <si>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</si>
  <si>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</si>
  <si>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</si>
  <si>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</si>
  <si>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</si>
  <si>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</si>
  <si>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</si>
  <si>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</si>
  <si>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</si>
  <si>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</si>
  <si>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</si>
  <si>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</si>
  <si>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</si>
  <si>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</si>
  <si>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</si>
  <si>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</si>
  <si>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</si>
  <si>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</si>
  <si>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</si>
  <si>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</si>
  <si>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</si>
  <si>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</si>
  <si>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</si>
  <si>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</si>
  <si>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</si>
  <si>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</si>
  <si>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</si>
  <si>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</si>
  <si>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</si>
  <si>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</si>
  <si>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</si>
  <si>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</si>
  <si>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</si>
  <si>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</si>
  <si>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</si>
  <si>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</si>
  <si>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</si>
  <si>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</si>
  <si>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</si>
  <si>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</si>
  <si>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</si>
  <si>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</si>
  <si>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</si>
  <si>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</si>
  <si>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</si>
  <si>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</si>
  <si>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</si>
  <si>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</si>
  <si>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</si>
  <si>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</si>
  <si>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</si>
  <si>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</si>
  <si>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</si>
  <si>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</si>
  <si>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</si>
  <si>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</si>
  <si>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</si>
  <si>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</si>
  <si>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</si>
  <si>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</si>
  <si>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</si>
  <si>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</si>
  <si>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</si>
  <si>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</si>
  <si>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</si>
  <si>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</si>
  <si>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</si>
  <si>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</si>
  <si>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</si>
  <si>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</si>
  <si>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</si>
  <si>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</si>
  <si>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</si>
  <si>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</si>
  <si>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</si>
  <si>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</si>
  <si>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</si>
  <si>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</si>
  <si>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</si>
  <si>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</si>
  <si>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</si>
  <si>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</si>
  <si>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</si>
  <si>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</si>
  <si>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</si>
  <si>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</si>
  <si>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</si>
  <si>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</si>
  <si>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</si>
  <si>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</si>
  <si>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</si>
  <si>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</si>
  <si>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</si>
  <si>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</si>
  <si>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</si>
  <si>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</si>
  <si>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</si>
  <si>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</si>
  <si>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</si>
  <si>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</si>
  <si>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</si>
  <si>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</si>
  <si>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</si>
  <si>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</si>
  <si>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</si>
  <si>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</si>
  <si>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</si>
  <si>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</si>
  <si>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</si>
  <si>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</si>
  <si>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</si>
  <si>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</si>
  <si>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</si>
  <si>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</si>
  <si>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</si>
  <si>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</si>
  <si>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</si>
  <si>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</si>
  <si>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</si>
  <si>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</si>
  <si>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</si>
  <si>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</si>
  <si>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</si>
  <si>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</si>
  <si>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</si>
  <si>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</si>
  <si>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</si>
  <si>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</si>
  <si>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</si>
  <si>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</si>
  <si>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</si>
  <si>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</si>
  <si>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</si>
  <si>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</si>
  <si>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</si>
  <si>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</si>
  <si>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</si>
  <si>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</si>
  <si>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</si>
  <si>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</si>
  <si>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</si>
  <si>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</si>
  <si>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</si>
  <si>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</si>
  <si>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</si>
  <si>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</si>
  <si>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</si>
  <si>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</si>
  <si>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</si>
  <si>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</si>
  <si>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</si>
  <si>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</si>
  <si>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</si>
  <si>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</si>
  <si>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</si>
  <si>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</si>
  <si>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</si>
  <si>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</si>
  <si>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</si>
  <si>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</si>
  <si>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</si>
  <si>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</si>
  <si>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</si>
  <si>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</si>
  <si>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</si>
  <si>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</si>
  <si>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</si>
  <si>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</si>
  <si>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</si>
  <si>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</si>
  <si>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</si>
  <si>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</si>
  <si>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</si>
  <si>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</si>
  <si>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</si>
  <si>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</si>
  <si>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</si>
  <si>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</si>
  <si>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</si>
  <si>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</si>
  <si>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</si>
  <si>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</si>
  <si>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</si>
  <si>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</si>
  <si>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</si>
  <si>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</si>
  <si>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</si>
  <si>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</si>
  <si>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</si>
  <si>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</si>
  <si>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</si>
  <si>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</si>
  <si>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</si>
  <si>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</si>
  <si>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</si>
  <si>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</si>
  <si>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</si>
  <si>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</si>
  <si>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</si>
  <si>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</si>
  <si>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</si>
  <si>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</si>
  <si>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</si>
  <si>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</si>
  <si>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</si>
  <si>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</si>
  <si>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</si>
  <si>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</si>
  <si>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</si>
  <si>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</si>
  <si>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</si>
  <si>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</si>
  <si>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</si>
  <si>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</si>
  <si>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</si>
  <si>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</si>
  <si>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</si>
  <si>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</si>
  <si>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</si>
  <si>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</si>
  <si>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</si>
  <si>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</si>
  <si>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</si>
  <si>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</si>
  <si>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</si>
  <si>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</si>
  <si>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</si>
  <si>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</si>
  <si>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</si>
  <si>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</si>
  <si>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</si>
  <si>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</si>
  <si>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</si>
  <si>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</si>
  <si>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</si>
  <si>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</si>
  <si>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</si>
  <si>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</si>
  <si>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</si>
  <si>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</si>
  <si>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</si>
  <si>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</si>
  <si>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</si>
  <si>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</si>
  <si>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</si>
  <si>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</si>
  <si>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</si>
  <si>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</si>
  <si>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</si>
  <si>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</si>
  <si>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</si>
  <si>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</si>
  <si>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</si>
  <si>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</si>
  <si>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</si>
  <si>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</si>
  <si>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</si>
  <si>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</si>
  <si>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</si>
  <si>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</si>
  <si>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</si>
  <si>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</si>
  <si>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</si>
  <si>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</si>
  <si>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</si>
  <si>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</si>
  <si>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</si>
  <si>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</si>
  <si>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</si>
  <si>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</si>
  <si>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</si>
  <si>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</si>
  <si>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</si>
  <si>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</si>
  <si>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</si>
  <si>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</si>
  <si>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</si>
  <si>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</si>
  <si>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</si>
  <si>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</si>
  <si>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</si>
  <si>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</si>
  <si>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</si>
  <si>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</si>
  <si>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</si>
  <si>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</si>
  <si>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</si>
  <si>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</si>
  <si>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</si>
  <si>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</si>
  <si>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</si>
  <si>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</si>
  <si>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</si>
  <si>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</si>
  <si>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</si>
  <si>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</si>
  <si>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</si>
  <si>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</si>
  <si>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</si>
  <si>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</si>
  <si>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</si>
  <si>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</si>
  <si>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</si>
  <si>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</si>
  <si>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</si>
  <si>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</si>
  <si>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</si>
  <si>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</si>
  <si>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</si>
  <si>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</si>
  <si>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</si>
  <si>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</si>
  <si>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</si>
  <si>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</si>
  <si>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</si>
  <si>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</si>
  <si>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</si>
  <si>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</si>
  <si>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</si>
  <si>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</si>
  <si>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</si>
  <si>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</si>
  <si>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</si>
  <si>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</si>
  <si>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</si>
  <si>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</si>
  <si>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</si>
  <si>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</si>
  <si>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</si>
  <si>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</si>
  <si>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</si>
  <si>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</si>
  <si>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</si>
  <si>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</si>
  <si>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</si>
  <si>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</si>
  <si>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</si>
  <si>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</si>
  <si>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</si>
  <si>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</si>
  <si>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</si>
  <si>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</si>
  <si>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</si>
  <si>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</si>
  <si>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</si>
  <si>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</si>
  <si>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</si>
  <si>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</si>
  <si>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</si>
  <si>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</si>
  <si>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</si>
  <si>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</si>
  <si>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</si>
  <si>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</si>
  <si>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</si>
  <si>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</si>
  <si>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</si>
  <si>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</si>
  <si>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</si>
  <si>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</si>
  <si>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</si>
  <si>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</si>
  <si>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</si>
  <si>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</si>
  <si>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</si>
  <si>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</si>
  <si>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</si>
  <si>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</si>
  <si>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</si>
  <si>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</si>
  <si>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</si>
  <si>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</si>
  <si>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</si>
  <si>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</si>
  <si>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</si>
  <si>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</si>
  <si>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</si>
  <si>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</si>
  <si>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</si>
  <si>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</si>
  <si>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</si>
  <si>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</si>
  <si>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</si>
  <si>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</si>
  <si>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</si>
  <si>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</si>
  <si>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</si>
  <si>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</si>
  <si>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</si>
  <si>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</si>
  <si>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</si>
  <si>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</si>
  <si>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</si>
  <si>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</si>
  <si>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</si>
  <si>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</si>
  <si>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</si>
  <si>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</si>
  <si>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</si>
  <si>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</si>
  <si>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</si>
  <si>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</si>
  <si>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</si>
  <si>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</si>
  <si>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</si>
  <si>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</si>
  <si>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</si>
  <si>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</si>
  <si>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</si>
  <si>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</si>
  <si>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</si>
  <si>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</si>
  <si>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</si>
  <si>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</si>
  <si>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</si>
  <si>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</si>
  <si>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</si>
  <si>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</si>
  <si>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</si>
  <si>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</si>
  <si>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</si>
  <si>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</si>
  <si>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</si>
  <si>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</si>
  <si>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</si>
  <si>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</si>
  <si>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</si>
  <si>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</si>
  <si>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</si>
  <si>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</si>
  <si>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</si>
  <si>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</si>
  <si>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</si>
  <si>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</si>
  <si>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</si>
  <si>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</si>
  <si>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</si>
  <si>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</si>
  <si>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</si>
  <si>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</si>
  <si>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</si>
  <si>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</si>
  <si>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</si>
  <si>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</si>
  <si>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</si>
  <si>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</si>
  <si>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</si>
  <si>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</si>
  <si>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</si>
  <si>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</si>
  <si>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</si>
  <si>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</si>
  <si>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</si>
  <si>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</si>
  <si>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</si>
  <si>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</si>
  <si>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</si>
  <si>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</si>
  <si>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</si>
  <si>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</si>
  <si>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</si>
  <si>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</si>
  <si>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</si>
  <si>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</si>
  <si>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</si>
  <si>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</si>
  <si>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</si>
  <si>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</si>
  <si>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</si>
  <si>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</si>
  <si>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</si>
  <si>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</si>
  <si>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</si>
  <si>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</si>
  <si>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</si>
  <si>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</si>
  <si>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</si>
  <si>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</si>
  <si>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</si>
  <si>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</si>
  <si>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</si>
  <si>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</si>
  <si>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</si>
  <si>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</si>
  <si>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</si>
  <si>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</si>
  <si>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</si>
  <si>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</si>
  <si>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</si>
  <si>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</si>
  <si>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</si>
  <si>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</si>
  <si>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</si>
  <si>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</si>
  <si>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</si>
  <si>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</si>
  <si>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</si>
  <si>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</si>
  <si>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</si>
  <si>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</si>
  <si>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</si>
  <si>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</si>
  <si>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</si>
  <si>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</si>
  <si>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</si>
  <si>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</si>
  <si>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</si>
  <si>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</si>
  <si>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</si>
  <si>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</si>
  <si>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</si>
  <si>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</si>
  <si>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</si>
  <si>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</si>
  <si>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</si>
  <si>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</si>
  <si>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</si>
  <si>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</si>
  <si>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</si>
  <si>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</si>
  <si>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</si>
  <si>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</si>
  <si>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</si>
  <si>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</si>
  <si>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</si>
  <si>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</si>
  <si>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</si>
  <si>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</si>
  <si>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</si>
  <si>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</si>
  <si>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</si>
  <si>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</si>
  <si>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</si>
  <si>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</si>
  <si>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</si>
  <si>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</si>
  <si>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</si>
  <si>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</si>
  <si>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</si>
  <si>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</si>
  <si>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</si>
  <si>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</si>
  <si>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</si>
  <si>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</si>
  <si>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</si>
  <si>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</si>
  <si>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</si>
  <si>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</si>
  <si>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</si>
  <si>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</si>
  <si>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</si>
  <si>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</si>
  <si>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</si>
  <si>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</si>
  <si>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</si>
  <si>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</si>
  <si>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</si>
  <si>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</si>
  <si>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</si>
  <si>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</si>
  <si>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</si>
  <si>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</si>
  <si>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</si>
  <si>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</si>
  <si>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</si>
  <si>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</si>
  <si>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</si>
  <si>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</si>
  <si>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</si>
  <si>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</si>
  <si>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</si>
  <si>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</si>
  <si>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</si>
  <si>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</si>
  <si>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</si>
  <si>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</si>
  <si>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</si>
  <si>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</si>
  <si>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</si>
  <si>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</si>
  <si>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</si>
  <si>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</si>
  <si>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</si>
  <si>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</si>
  <si>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</si>
  <si>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</si>
  <si>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</si>
  <si>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</si>
  <si>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</si>
  <si>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</si>
  <si>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</si>
  <si>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</si>
  <si>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</si>
  <si>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</si>
  <si>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</si>
  <si>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</si>
  <si>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</si>
  <si>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</si>
  <si>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</si>
  <si>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</si>
  <si>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</si>
  <si>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</si>
  <si>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</si>
  <si>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</si>
  <si>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</si>
  <si>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</si>
  <si>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</si>
  <si>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</si>
  <si>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</si>
  <si>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</si>
  <si>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</si>
  <si>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</si>
  <si>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</si>
  <si>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</si>
  <si>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</si>
  <si>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</si>
  <si>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</si>
  <si>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</si>
  <si>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</si>
  <si>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</si>
  <si>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</si>
  <si>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</si>
  <si>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</si>
  <si>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</si>
  <si>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</si>
  <si>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</si>
  <si>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</si>
  <si>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</si>
  <si>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</si>
  <si>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</si>
  <si>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</si>
  <si>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</si>
  <si>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</si>
  <si>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</si>
  <si>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</si>
  <si>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</si>
  <si>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</si>
  <si>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</si>
  <si>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</si>
  <si>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</si>
  <si>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</si>
  <si>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</si>
  <si>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</si>
  <si>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</si>
  <si>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</si>
  <si>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</si>
  <si>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</si>
  <si>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</si>
  <si>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</si>
  <si>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</si>
  <si>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</si>
  <si>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</si>
  <si>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</si>
  <si>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</si>
  <si>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</si>
  <si>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</si>
  <si>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</si>
  <si>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</si>
  <si>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</si>
  <si>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</si>
  <si>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</si>
  <si>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</si>
  <si>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</si>
  <si>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</si>
  <si>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</si>
  <si>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</si>
  <si>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</si>
  <si>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</si>
  <si>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</si>
  <si>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</si>
  <si>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</si>
  <si>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</si>
  <si>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</si>
  <si>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</si>
  <si>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</si>
  <si>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</si>
  <si>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</si>
  <si>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</si>
  <si>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</si>
  <si>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</si>
  <si>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</si>
  <si>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</si>
  <si>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</si>
  <si>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</si>
  <si>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</si>
  <si>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</si>
  <si>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</si>
  <si>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</si>
  <si>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</si>
  <si>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</si>
  <si>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</si>
  <si>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</si>
  <si>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</si>
  <si>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</si>
  <si>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</si>
  <si>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</si>
  <si>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</si>
  <si>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</si>
  <si>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</si>
  <si>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</si>
  <si>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</si>
  <si>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</si>
  <si>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</si>
  <si>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</si>
  <si>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</si>
  <si>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</si>
  <si>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</si>
  <si>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</si>
  <si>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</si>
  <si>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</si>
  <si>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</si>
  <si>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</si>
  <si>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</si>
  <si>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</si>
  <si>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</si>
  <si>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</si>
  <si>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</si>
  <si>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</si>
  <si>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</si>
  <si>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</si>
  <si>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</si>
  <si>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</si>
  <si>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</si>
  <si>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</si>
  <si>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</si>
  <si>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</si>
  <si>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</si>
  <si>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</si>
  <si>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</si>
  <si>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</si>
  <si>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</si>
  <si>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</si>
  <si>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</si>
  <si>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</si>
  <si>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</si>
  <si>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</si>
  <si>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</si>
  <si>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</si>
  <si>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</si>
  <si>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</si>
  <si>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</si>
  <si>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</si>
  <si>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</si>
  <si>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</si>
  <si>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</si>
  <si>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</si>
  <si>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</si>
  <si>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</si>
  <si>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</si>
  <si>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</si>
  <si>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</si>
  <si>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</si>
  <si>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</si>
  <si>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</si>
  <si>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</si>
  <si>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</si>
  <si>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</si>
  <si>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</si>
  <si>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</si>
  <si>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</si>
  <si>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</si>
  <si>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</si>
  <si>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</si>
  <si>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</si>
  <si>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</si>
  <si>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</si>
  <si>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</si>
  <si>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</si>
  <si>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</si>
  <si>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</si>
  <si>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</si>
  <si>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</si>
  <si>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</si>
  <si>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</si>
  <si>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</si>
  <si>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</si>
  <si>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</si>
  <si>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</si>
  <si>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</si>
  <si>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</si>
  <si>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</si>
  <si>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</si>
  <si>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</si>
  <si>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</si>
  <si>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</si>
  <si>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</si>
  <si>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</si>
  <si>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</si>
  <si>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</si>
  <si>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</si>
  <si>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</si>
  <si>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</si>
  <si>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</si>
  <si>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</si>
  <si>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</si>
  <si>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</si>
  <si>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</si>
  <si>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</si>
  <si>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</si>
  <si>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</si>
  <si>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</si>
  <si>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</si>
  <si>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</si>
  <si>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</si>
  <si>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</si>
  <si>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</si>
  <si>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</si>
  <si>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</si>
  <si>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</si>
  <si>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</si>
  <si>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</si>
  <si>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</si>
  <si>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</si>
  <si>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</si>
  <si>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</si>
  <si>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</si>
  <si>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</si>
  <si>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</si>
  <si>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</si>
  <si>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</si>
  <si>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</si>
  <si>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</si>
  <si>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</si>
  <si>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</si>
  <si>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</si>
  <si>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</si>
  <si>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</si>
  <si>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</si>
  <si>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</si>
  <si>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</si>
  <si>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</si>
  <si>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</si>
  <si>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</si>
  <si>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</si>
  <si>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</si>
  <si>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</si>
  <si>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</si>
  <si>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</si>
  <si>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</si>
  <si>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</si>
  <si>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</si>
  <si>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</si>
  <si>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</si>
  <si>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</si>
  <si>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</si>
  <si>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</si>
  <si>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</si>
  <si>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</si>
  <si>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</si>
  <si>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</si>
  <si>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</si>
  <si>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</si>
  <si>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</si>
  <si>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</si>
  <si>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</si>
  <si>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</si>
  <si>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</si>
  <si>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</si>
  <si>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</si>
  <si>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</si>
  <si>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</si>
  <si>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</si>
  <si>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</si>
  <si>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</si>
  <si>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</si>
  <si>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</si>
  <si>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</si>
  <si>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</si>
  <si>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</si>
  <si>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</si>
  <si>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</si>
  <si>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</si>
  <si>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</si>
  <si>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</si>
  <si>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</si>
  <si>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</si>
  <si>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</si>
  <si>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</si>
  <si>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</si>
  <si>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</si>
  <si>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</si>
  <si>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</si>
  <si>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</si>
  <si>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</si>
  <si>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</si>
  <si>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</si>
  <si>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</si>
  <si>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</si>
  <si>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</si>
  <si>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</si>
  <si>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</si>
  <si>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</si>
  <si>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</si>
  <si>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</si>
  <si>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</si>
  <si>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</si>
  <si>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</si>
  <si>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</si>
  <si>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</si>
  <si>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</si>
  <si>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</si>
  <si>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</si>
  <si>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</si>
  <si>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</si>
  <si>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</si>
  <si>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</si>
  <si>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</si>
  <si>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</si>
  <si>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</si>
  <si>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</si>
  <si>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</si>
  <si>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</si>
  <si>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</si>
  <si>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</si>
  <si>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</si>
  <si>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</si>
  <si>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</si>
  <si>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</si>
  <si>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</si>
  <si>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</si>
  <si>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</si>
  <si>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</si>
  <si>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</si>
  <si>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</si>
  <si>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</si>
  <si>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</si>
  <si>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</si>
  <si>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</si>
  <si>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</si>
  <si>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</si>
  <si>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</si>
  <si>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</si>
  <si>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</si>
  <si>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</si>
  <si>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</si>
  <si>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</si>
  <si>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</si>
  <si>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</si>
  <si>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</si>
  <si>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</si>
  <si>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</si>
  <si>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</si>
  <si>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</si>
  <si>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</si>
  <si>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</si>
  <si>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</si>
  <si>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</si>
  <si>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</si>
  <si>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</si>
  <si>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</si>
  <si>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</si>
  <si>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</si>
  <si>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</si>
  <si>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</si>
  <si>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</si>
  <si>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</si>
  <si>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</si>
  <si>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</si>
  <si>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</si>
  <si>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</si>
  <si>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</si>
  <si>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</si>
  <si>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</si>
  <si>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</si>
  <si>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</si>
  <si>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</si>
  <si>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</si>
  <si>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</si>
  <si>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</si>
  <si>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</si>
  <si>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</si>
  <si>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</si>
  <si>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</si>
  <si>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</si>
  <si>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</si>
  <si>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</si>
  <si>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</si>
  <si>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</si>
  <si>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</si>
  <si>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</si>
  <si>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</si>
  <si>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</si>
  <si>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</si>
  <si>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</si>
  <si>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</si>
  <si>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</si>
  <si>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</si>
  <si>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</si>
  <si>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</si>
  <si>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</si>
  <si>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</si>
  <si>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</si>
  <si>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</si>
  <si>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</si>
  <si>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</si>
  <si>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</si>
  <si>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</si>
  <si>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</si>
  <si>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</si>
  <si>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</si>
  <si>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</si>
  <si>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</si>
  <si>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</si>
  <si>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</si>
  <si>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</si>
  <si>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</si>
  <si>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</si>
  <si>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</si>
  <si>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</si>
  <si>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</si>
  <si>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</si>
  <si>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</si>
  <si>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</si>
  <si>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</si>
  <si>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</si>
  <si>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</si>
  <si>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</si>
  <si>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</si>
  <si>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</si>
  <si>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</si>
  <si>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</si>
  <si>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</si>
  <si>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</si>
  <si>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</si>
  <si>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</si>
  <si>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</si>
  <si>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</si>
  <si>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</si>
  <si>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</si>
  <si>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</si>
  <si>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</si>
  <si>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</si>
  <si>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</si>
  <si>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</si>
  <si>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</si>
  <si>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</si>
  <si>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</si>
  <si>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</si>
  <si>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</si>
  <si>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</si>
  <si>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</si>
  <si>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</si>
  <si>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</si>
  <si>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</si>
  <si>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</si>
  <si>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</si>
  <si>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</si>
  <si>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</si>
  <si>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</si>
  <si>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</si>
  <si>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</si>
  <si>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</si>
  <si>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</si>
  <si>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</si>
  <si>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</si>
  <si>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</si>
  <si>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</si>
  <si>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</si>
  <si>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</si>
  <si>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</si>
  <si>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</si>
  <si>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</si>
  <si>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</si>
  <si>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</si>
  <si>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</si>
  <si>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</si>
  <si>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</si>
  <si>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</si>
  <si>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</si>
  <si>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</si>
  <si>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</si>
  <si>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</si>
  <si>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</si>
  <si>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</si>
  <si>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</si>
  <si>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</si>
  <si>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</si>
  <si>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</si>
  <si>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</si>
  <si>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</si>
  <si>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</si>
  <si>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</si>
  <si>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</si>
  <si>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</si>
  <si>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</si>
  <si>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</si>
  <si>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</si>
  <si>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</si>
  <si>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</si>
  <si>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</si>
  <si>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</si>
  <si>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</si>
  <si>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</si>
  <si>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</si>
  <si>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</si>
  <si>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</si>
  <si>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</si>
  <si>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</si>
  <si>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</si>
  <si>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</si>
  <si>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</si>
  <si>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</si>
  <si>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</si>
  <si>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</si>
  <si>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</si>
  <si>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</si>
  <si>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</si>
  <si>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</si>
  <si>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</si>
  <si>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</si>
  <si>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</si>
  <si>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</si>
  <si>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</si>
  <si>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</si>
  <si>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</si>
  <si>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</si>
  <si>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</si>
  <si>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</si>
  <si>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</si>
  <si>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</si>
  <si>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</si>
  <si>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</si>
  <si>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</si>
  <si>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</si>
  <si>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</si>
  <si>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</si>
  <si>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</si>
  <si>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</si>
  <si>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</si>
  <si>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</si>
  <si>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</si>
  <si>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</si>
  <si>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</si>
  <si>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</si>
  <si>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</si>
  <si>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</si>
  <si>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</si>
  <si>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</si>
  <si>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</si>
  <si>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</si>
  <si>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</si>
  <si>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</si>
  <si>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</si>
  <si>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</si>
  <si>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</si>
  <si>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</si>
  <si>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</si>
  <si>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</si>
  <si>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</si>
  <si>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</si>
  <si>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</si>
  <si>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</si>
  <si>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</si>
  <si>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</si>
  <si>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</si>
  <si>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</si>
  <si>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</si>
  <si>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</si>
  <si>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</si>
  <si>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</si>
  <si>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</si>
  <si>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</si>
  <si>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</si>
  <si>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</si>
  <si>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</si>
  <si>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</si>
  <si>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</si>
  <si>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</si>
  <si>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</si>
  <si>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</si>
  <si>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</si>
  <si>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</si>
  <si>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</si>
  <si>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</si>
  <si>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</si>
  <si>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</si>
  <si>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</si>
  <si>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</si>
  <si>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</si>
  <si>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</si>
  <si>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</si>
  <si>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</si>
  <si>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</si>
  <si>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</si>
  <si>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</si>
  <si>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</si>
  <si>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</si>
  <si>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</si>
  <si>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</si>
  <si>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</si>
  <si>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</si>
  <si>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</si>
  <si>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</si>
  <si>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</si>
  <si>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</si>
  <si>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</si>
  <si>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</si>
  <si>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</si>
  <si>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</si>
  <si>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</si>
  <si>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</si>
  <si>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</si>
  <si>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</si>
  <si>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</si>
  <si>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</si>
  <si>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</si>
  <si>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</si>
  <si>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</si>
  <si>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</si>
  <si>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</si>
  <si>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</si>
  <si>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</si>
  <si>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</si>
  <si>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</si>
  <si>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</si>
  <si>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</si>
  <si>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</si>
  <si>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</si>
  <si>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</si>
  <si>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</si>
  <si>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</si>
  <si>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</si>
  <si>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</si>
  <si>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</si>
  <si>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</si>
  <si>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</si>
  <si>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</si>
  <si>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</si>
  <si>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</si>
  <si>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</si>
  <si>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</si>
  <si>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</si>
  <si>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</si>
  <si>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</si>
  <si>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</si>
  <si>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</si>
  <si>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</si>
  <si>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</si>
  <si>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</si>
  <si>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</si>
  <si>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</si>
  <si>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</si>
  <si>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</si>
  <si>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</si>
  <si>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</si>
  <si>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</si>
  <si>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</si>
  <si>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</si>
  <si>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</si>
  <si>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</si>
  <si>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</si>
  <si>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</si>
  <si>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</si>
  <si>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</si>
  <si>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</si>
  <si>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</si>
  <si>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</si>
  <si>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</si>
  <si>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</si>
  <si>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</si>
  <si>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</si>
  <si>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</si>
  <si>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</si>
  <si>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</si>
  <si>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</si>
  <si>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</si>
  <si>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</si>
  <si>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</si>
  <si>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</si>
  <si>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</si>
  <si>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</si>
  <si>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</si>
  <si>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</si>
  <si>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</si>
  <si>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</si>
  <si>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</si>
  <si>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</si>
  <si>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</si>
  <si>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</si>
  <si>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</si>
  <si>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</si>
  <si>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</si>
  <si>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</si>
  <si>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</si>
  <si>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</si>
  <si>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</si>
  <si>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</si>
  <si>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</si>
  <si>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</si>
  <si>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</si>
  <si>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</si>
  <si>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</si>
  <si>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</si>
  <si>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</si>
  <si>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</si>
  <si>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</si>
  <si>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</si>
  <si>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</si>
  <si>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</si>
  <si>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</si>
  <si>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</si>
  <si>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</si>
  <si>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</si>
  <si>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</si>
  <si>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</si>
  <si>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</si>
  <si>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</si>
  <si>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</si>
  <si>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</si>
  <si>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</si>
  <si>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</si>
  <si>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</si>
  <si>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</si>
  <si>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</si>
  <si>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</si>
  <si>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</si>
  <si>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</si>
  <si>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</si>
  <si>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</si>
  <si>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</si>
  <si>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</si>
  <si>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</si>
  <si>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</si>
  <si>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</si>
  <si>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</si>
  <si>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</si>
  <si>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</si>
  <si>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</si>
  <si>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</si>
  <si>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</si>
  <si>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</si>
  <si>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</si>
  <si>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</si>
  <si>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</si>
  <si>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</si>
  <si>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</si>
  <si>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</si>
  <si>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</si>
  <si>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</si>
  <si>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</si>
  <si>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</si>
  <si>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</si>
  <si>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</si>
  <si>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</si>
  <si>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</si>
  <si>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</si>
  <si>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</si>
  <si>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</si>
  <si>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</si>
  <si>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</si>
  <si>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</si>
  <si>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</si>
  <si>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</si>
  <si>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</si>
  <si>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</si>
  <si>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</si>
  <si>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</si>
  <si>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</si>
  <si>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</si>
  <si>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</si>
  <si>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</si>
  <si>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</si>
  <si>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</si>
  <si>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</si>
  <si>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</si>
  <si>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</si>
  <si>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</si>
  <si>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</si>
  <si>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</si>
  <si>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</si>
  <si>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</si>
  <si>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</si>
  <si>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</si>
  <si>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</si>
  <si>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</si>
  <si>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</si>
  <si>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</si>
  <si>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</si>
  <si>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</si>
  <si>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</si>
  <si>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</si>
  <si>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</si>
  <si>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</si>
  <si>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</si>
  <si>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</si>
  <si>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</si>
  <si>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</si>
  <si>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</si>
  <si>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</si>
  <si>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</si>
  <si>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</si>
  <si>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</si>
  <si>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</si>
  <si>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</si>
  <si>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</si>
  <si>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</si>
  <si>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</si>
  <si>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</si>
  <si>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</si>
  <si>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</si>
  <si>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</si>
  <si>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</si>
  <si>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</si>
  <si>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</si>
  <si>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</si>
  <si>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</si>
  <si>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</si>
  <si>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</si>
  <si>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</si>
  <si>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</si>
  <si>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</si>
  <si>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</si>
  <si>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</si>
  <si>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</si>
  <si>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</si>
  <si>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</si>
  <si>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</si>
  <si>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</si>
  <si>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</si>
  <si>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</si>
  <si>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</si>
  <si>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</si>
  <si>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</si>
  <si>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</si>
  <si>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</si>
  <si>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</si>
  <si>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</si>
  <si>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</si>
  <si>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</si>
  <si>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</si>
  <si>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</si>
  <si>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</si>
  <si>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</si>
  <si>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</si>
  <si>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</si>
  <si>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</si>
  <si>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</si>
  <si>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</si>
  <si>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</si>
  <si>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</si>
  <si>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</si>
  <si>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</si>
  <si>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</si>
  <si>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</si>
  <si>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</si>
  <si>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</si>
  <si>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</si>
  <si>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</si>
  <si>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</si>
  <si>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</si>
  <si>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</si>
  <si>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</si>
  <si>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</si>
  <si>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</si>
  <si>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</si>
  <si>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</si>
  <si>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</si>
  <si>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</si>
  <si>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</si>
  <si>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</si>
  <si>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</si>
  <si>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</si>
  <si>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</si>
  <si>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</si>
  <si>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</si>
  <si>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</si>
  <si>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</si>
  <si>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</si>
  <si>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</si>
  <si>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</si>
  <si>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</si>
  <si>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</si>
  <si>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</si>
  <si>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</si>
  <si>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</si>
  <si>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</si>
  <si>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</si>
  <si>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</si>
  <si>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</si>
  <si>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</si>
  <si>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</si>
  <si>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</si>
  <si>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</si>
  <si>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</si>
  <si>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</si>
  <si>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</si>
  <si>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</si>
  <si>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</si>
  <si>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</si>
  <si>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</si>
  <si>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</si>
  <si>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</si>
  <si>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</si>
  <si>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</si>
  <si>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</si>
  <si>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</si>
  <si>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</si>
  <si>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</si>
  <si>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</si>
  <si>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</si>
  <si>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</si>
  <si>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</si>
  <si>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</si>
  <si>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</si>
  <si>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</si>
  <si>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</si>
  <si>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</si>
  <si>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</si>
  <si>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</si>
  <si>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</si>
  <si>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</si>
  <si>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</si>
  <si>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</si>
  <si>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</si>
  <si>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</si>
  <si>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</si>
  <si>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</si>
  <si>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</si>
  <si>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</si>
  <si>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</si>
  <si>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</si>
  <si>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</si>
  <si>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</si>
  <si>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</si>
  <si>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</si>
  <si>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</si>
  <si>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</si>
  <si>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</si>
  <si>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</si>
  <si>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</si>
  <si>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</si>
  <si>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</si>
  <si>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</si>
  <si>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</si>
  <si>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</si>
  <si>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</si>
  <si>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</si>
  <si>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</si>
  <si>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</si>
  <si>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</si>
  <si>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</si>
  <si>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</si>
  <si>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</si>
  <si>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</si>
  <si>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</si>
  <si>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</si>
  <si>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</si>
  <si>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</si>
  <si>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</si>
  <si>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</si>
  <si>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</si>
  <si>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</si>
  <si>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</si>
  <si>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</si>
  <si>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</si>
  <si>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</si>
  <si>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</si>
  <si>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</si>
  <si>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</si>
  <si>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</si>
  <si>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</si>
  <si>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</si>
  <si>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</si>
  <si>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</si>
  <si>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</si>
  <si>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</si>
  <si>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</si>
  <si>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</si>
  <si>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</si>
  <si>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</si>
  <si>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</si>
  <si>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</si>
  <si>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</si>
  <si>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</si>
  <si>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</si>
  <si>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</si>
  <si>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</si>
  <si>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</si>
  <si>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</si>
  <si>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</si>
  <si>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</si>
  <si>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</si>
  <si>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</si>
  <si>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</si>
  <si>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</si>
  <si>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</si>
  <si>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</si>
  <si>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</si>
  <si>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</si>
  <si>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</si>
  <si>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</si>
  <si>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</si>
  <si>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</si>
  <si>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</si>
  <si>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</si>
  <si>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</si>
  <si>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</si>
  <si>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</si>
  <si>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</si>
  <si>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</si>
  <si>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</si>
  <si>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</si>
  <si>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</si>
  <si>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</si>
  <si>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</si>
  <si>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</si>
  <si>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</si>
  <si>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</si>
  <si>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</si>
  <si>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</si>
  <si>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</si>
  <si>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</si>
  <si>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</si>
  <si>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</si>
  <si>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</si>
  <si>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</si>
  <si>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</si>
  <si>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</si>
  <si>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</si>
  <si>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</si>
  <si>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</si>
  <si>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</si>
  <si>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</si>
  <si>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</si>
  <si>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</si>
  <si>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</si>
  <si>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</si>
  <si>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</si>
  <si>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</si>
  <si>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</si>
  <si>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</si>
  <si>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</si>
  <si>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</si>
  <si>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</si>
  <si>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</si>
  <si>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</si>
  <si>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</si>
  <si>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</si>
  <si>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</si>
  <si>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</si>
  <si>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</si>
  <si>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</si>
  <si>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</si>
  <si>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</si>
  <si>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</si>
  <si>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</si>
  <si>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</si>
  <si>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</si>
  <si>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</si>
  <si>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</si>
  <si>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</si>
  <si>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</si>
  <si>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</si>
  <si>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</si>
  <si>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</si>
  <si>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</si>
  <si>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</si>
  <si>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</si>
  <si>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</si>
  <si>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</si>
  <si>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</si>
  <si>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</si>
  <si>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</si>
  <si>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</si>
  <si>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</si>
  <si>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</si>
  <si>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</si>
  <si>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</si>
  <si>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</si>
  <si>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</si>
  <si>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</si>
  <si>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</si>
  <si>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</si>
  <si>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</si>
  <si>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</si>
  <si>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</si>
  <si>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</si>
  <si>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</si>
  <si>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</si>
  <si>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</si>
  <si>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</si>
  <si>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</si>
  <si>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</si>
  <si>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</si>
  <si>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</si>
  <si>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</si>
  <si>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</si>
  <si>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</si>
  <si>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</si>
  <si>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</si>
  <si>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</si>
  <si>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</si>
  <si>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</si>
  <si>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</si>
  <si>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</si>
  <si>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</si>
  <si>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</si>
  <si>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</si>
  <si>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</si>
  <si>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</si>
  <si>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</si>
  <si>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</si>
  <si>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</si>
  <si>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</si>
  <si>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</si>
  <si>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</si>
  <si>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</si>
  <si>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</si>
  <si>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</si>
  <si>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</si>
  <si>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</si>
  <si>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</si>
  <si>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</si>
  <si>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</si>
  <si>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</si>
  <si>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</si>
  <si>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</si>
  <si>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</si>
  <si>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</si>
  <si>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</si>
  <si>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</si>
  <si>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</si>
  <si>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</si>
  <si>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</si>
  <si>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</si>
  <si>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</si>
  <si>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</si>
  <si>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</si>
  <si>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</si>
  <si>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</si>
  <si>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</si>
  <si>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</si>
  <si>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</si>
  <si>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</si>
  <si>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</si>
  <si>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</si>
  <si>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</si>
  <si>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</si>
  <si>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</si>
  <si>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</si>
  <si>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</si>
  <si>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</si>
  <si>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</si>
  <si>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</si>
  <si>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</si>
  <si>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</si>
  <si>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</si>
  <si>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</si>
  <si>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</si>
  <si>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</si>
  <si>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</si>
  <si>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</si>
  <si>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</si>
  <si>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</si>
  <si>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</si>
  <si>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</si>
  <si>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</si>
  <si>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</si>
  <si>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</si>
  <si>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</si>
  <si>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</si>
  <si>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</si>
  <si>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</si>
  <si>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</si>
  <si>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</si>
  <si>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</si>
  <si>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</si>
  <si>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</si>
  <si>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</si>
  <si>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</si>
  <si>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</si>
  <si>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</si>
  <si>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</si>
  <si>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</si>
  <si>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</si>
  <si>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</si>
  <si>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</si>
  <si>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</si>
  <si>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</si>
  <si>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</si>
  <si>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</si>
  <si>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</si>
  <si>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</si>
  <si>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</si>
  <si>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</si>
  <si>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</si>
  <si>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</si>
  <si>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</si>
  <si>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</si>
  <si>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</si>
  <si>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</si>
  <si>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</si>
  <si>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</si>
  <si>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</si>
  <si>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</si>
  <si>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</si>
  <si>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</si>
  <si>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</si>
  <si>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</si>
  <si>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</si>
  <si>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</si>
  <si>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</si>
  <si>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</si>
  <si>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</si>
  <si>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</si>
  <si>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</si>
  <si>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</si>
  <si>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</si>
  <si>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</si>
  <si>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</si>
  <si>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</si>
  <si>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</si>
  <si>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</si>
  <si>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</si>
  <si>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</si>
  <si>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</si>
  <si>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</si>
  <si>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</si>
  <si>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</si>
  <si>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</si>
  <si>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</si>
  <si>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</si>
  <si>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</si>
  <si>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</si>
  <si>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</si>
  <si>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</si>
  <si>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</si>
  <si>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</si>
  <si>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</si>
  <si>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</si>
  <si>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</si>
  <si>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</si>
  <si>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</si>
  <si>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</si>
  <si>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</si>
  <si>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</si>
  <si>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</si>
  <si>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</si>
  <si>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</si>
  <si>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</si>
  <si>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</si>
  <si>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</si>
  <si>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</si>
  <si>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</si>
  <si>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</si>
  <si>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</si>
  <si>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</si>
  <si>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</si>
  <si>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</si>
  <si>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</si>
  <si>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</si>
  <si>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</si>
  <si>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</si>
  <si>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</si>
  <si>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</si>
  <si>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</si>
  <si>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</si>
  <si>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</si>
  <si>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</si>
  <si>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</si>
  <si>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</si>
  <si>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</si>
  <si>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</si>
  <si>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</si>
  <si>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</si>
  <si>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</si>
  <si>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</si>
  <si>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</si>
  <si>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</si>
  <si>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</si>
  <si>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</si>
  <si>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</si>
  <si>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</si>
  <si>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</si>
  <si>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</si>
  <si>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</si>
  <si>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</si>
  <si>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</si>
  <si>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</si>
  <si>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</si>
  <si>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</si>
  <si>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</si>
  <si>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</si>
  <si>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</si>
  <si>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</si>
  <si>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</si>
  <si>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</si>
  <si>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</si>
  <si>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</si>
  <si>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</si>
  <si>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</si>
  <si>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</si>
  <si>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</si>
  <si>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</si>
  <si>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</si>
  <si>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</si>
  <si>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</si>
  <si>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</si>
  <si>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</si>
  <si>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</si>
  <si>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</si>
  <si>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</si>
  <si>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</si>
  <si>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</si>
  <si>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</si>
  <si>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</si>
  <si>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</si>
  <si>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</si>
  <si>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</si>
  <si>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</si>
  <si>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</si>
  <si>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</si>
  <si>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</si>
  <si>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</si>
  <si>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</si>
  <si>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</si>
  <si>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</si>
  <si>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</si>
  <si>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</si>
  <si>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</si>
  <si>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</si>
  <si>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</si>
  <si>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</si>
  <si>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</si>
  <si>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</si>
  <si>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</si>
  <si>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</si>
  <si>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</si>
  <si>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</si>
  <si>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</si>
  <si>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</si>
  <si>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</si>
  <si>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</si>
  <si>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</si>
  <si>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</si>
  <si>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</si>
  <si>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</si>
  <si>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</si>
  <si>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</si>
  <si>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</si>
  <si>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</si>
  <si>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</si>
  <si>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</si>
  <si>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</si>
  <si>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</si>
  <si>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</si>
  <si>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</si>
  <si>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</si>
  <si>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</si>
  <si>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</si>
  <si>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</si>
  <si>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</si>
  <si>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</si>
  <si>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</si>
  <si>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</si>
  <si>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</si>
  <si>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</si>
  <si>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</si>
  <si>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</si>
  <si>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</si>
  <si>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</si>
  <si>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</si>
  <si>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</si>
  <si>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</si>
  <si>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</si>
  <si>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</si>
  <si>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</si>
  <si>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</si>
  <si>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</si>
  <si>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</si>
  <si>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</si>
  <si>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</si>
  <si>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</si>
  <si>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</si>
  <si>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</si>
  <si>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</si>
  <si>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</si>
  <si>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</si>
  <si>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</si>
  <si>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</si>
  <si>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</si>
  <si>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</si>
  <si>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</si>
  <si>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</si>
  <si>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</si>
  <si>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</si>
  <si>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</si>
  <si>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</si>
  <si>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</si>
  <si>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</si>
  <si>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</si>
  <si>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</si>
  <si>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</si>
  <si>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</si>
  <si>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</si>
  <si>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</si>
  <si>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</si>
  <si>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</si>
  <si>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</si>
  <si>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</si>
  <si>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</si>
  <si>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</si>
  <si>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</si>
  <si>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</si>
  <si>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</si>
  <si>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</si>
  <si>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</si>
  <si>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</si>
  <si>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</si>
  <si>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</si>
  <si>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</si>
  <si>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</si>
  <si>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</si>
  <si>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</si>
  <si>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</si>
  <si>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</si>
  <si>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</si>
  <si>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</si>
  <si>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</si>
  <si>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</si>
  <si>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</si>
  <si>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</si>
  <si>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</si>
  <si>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</si>
  <si>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</si>
  <si>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</si>
  <si>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</si>
  <si>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</si>
  <si>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</si>
  <si>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</si>
  <si>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</si>
  <si>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</si>
  <si>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</si>
  <si>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</si>
  <si>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</si>
  <si>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</si>
  <si>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</si>
  <si>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</si>
  <si>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</si>
  <si>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</si>
  <si>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</si>
  <si>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</si>
  <si>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</si>
  <si>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</si>
  <si>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</si>
  <si>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</si>
  <si>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</si>
  <si>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</si>
  <si>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</si>
  <si>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</si>
  <si>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</si>
  <si>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</si>
  <si>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</si>
  <si>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</si>
  <si>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</si>
  <si>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</si>
  <si>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</si>
  <si>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</si>
  <si>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</si>
  <si>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</si>
  <si>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</si>
  <si>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</si>
  <si>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</si>
  <si>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</si>
  <si>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</si>
  <si>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</si>
  <si>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</si>
  <si>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</si>
  <si>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</si>
  <si>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</si>
  <si>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</si>
  <si>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</si>
  <si>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</si>
  <si>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</si>
  <si>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</si>
  <si>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</si>
  <si>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</si>
  <si>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</si>
  <si>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</si>
  <si>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</si>
  <si>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</si>
  <si>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</si>
  <si>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</si>
  <si>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</si>
  <si>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</si>
  <si>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</si>
  <si>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</si>
  <si>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</si>
  <si>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</si>
  <si>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</si>
  <si>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</si>
  <si>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</si>
  <si>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</si>
  <si>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</si>
  <si>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</si>
  <si>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</si>
  <si>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</si>
  <si>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</si>
  <si>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</si>
  <si>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</si>
  <si>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</si>
  <si>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</si>
  <si>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</si>
  <si>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</si>
  <si>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</si>
  <si>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</si>
  <si>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</si>
  <si>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</si>
  <si>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</si>
  <si>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</si>
  <si>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</si>
  <si>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</si>
  <si>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</si>
  <si>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</si>
  <si>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</si>
  <si>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</si>
  <si>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</si>
  <si>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</si>
  <si>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</si>
  <si>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</si>
  <si>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</si>
  <si>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</si>
  <si>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</si>
  <si>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</si>
  <si>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</si>
  <si>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</si>
  <si>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</si>
  <si>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</si>
  <si>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</si>
  <si>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</si>
  <si>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</si>
  <si>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</si>
  <si>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</si>
  <si>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</si>
  <si>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</si>
  <si>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</si>
  <si>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</si>
  <si>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</si>
  <si>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</si>
  <si>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</si>
  <si>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</si>
  <si>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</si>
  <si>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</si>
  <si>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</si>
  <si>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</si>
  <si>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</si>
  <si>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</si>
  <si>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</si>
  <si>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</si>
  <si>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</si>
  <si>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</si>
  <si>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</si>
  <si>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</si>
  <si>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</si>
  <si>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</si>
  <si>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</si>
  <si>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</si>
  <si>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</si>
  <si>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</si>
  <si>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</si>
  <si>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</si>
  <si>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</si>
  <si>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</si>
  <si>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</si>
  <si>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</si>
  <si>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</si>
  <si>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</si>
  <si>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</si>
  <si>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</si>
  <si>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</si>
  <si>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</si>
  <si>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</si>
  <si>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</si>
  <si>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</si>
  <si>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</si>
  <si>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</si>
  <si>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</si>
  <si>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</si>
  <si>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</si>
  <si>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</si>
  <si>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</si>
  <si>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</si>
  <si>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</si>
  <si>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</si>
  <si>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</si>
  <si>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</si>
  <si>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</si>
  <si>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</si>
  <si>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</si>
  <si>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</si>
  <si>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</si>
  <si>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</si>
  <si>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</si>
  <si>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</si>
  <si>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</si>
  <si>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</si>
  <si>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</si>
  <si>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</si>
  <si>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</si>
  <si>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</si>
  <si>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</si>
  <si>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</si>
  <si>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</si>
  <si>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</si>
  <si>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</si>
  <si>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</si>
  <si>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</si>
  <si>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</si>
  <si>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</si>
  <si>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</si>
  <si>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</si>
  <si>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</si>
  <si>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</si>
  <si>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</si>
  <si>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</si>
  <si>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</si>
  <si>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</si>
  <si>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</si>
  <si>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</si>
  <si>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</si>
  <si>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</si>
  <si>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</si>
  <si>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</si>
  <si>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</si>
  <si>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</si>
  <si>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</si>
  <si>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</si>
  <si>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</si>
  <si>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</si>
  <si>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</si>
  <si>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</si>
  <si>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</si>
  <si>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</si>
  <si>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</si>
  <si>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</si>
  <si>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</si>
  <si>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</si>
  <si>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</si>
  <si>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</si>
  <si>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</si>
  <si>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</si>
  <si>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</si>
  <si>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</si>
  <si>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</si>
  <si>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</si>
  <si>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</si>
  <si>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</si>
  <si>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</si>
  <si>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</si>
  <si>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</si>
  <si>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</si>
  <si>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</si>
  <si>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</si>
  <si>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</si>
  <si>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</si>
  <si>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</si>
  <si>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</si>
  <si>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</si>
  <si>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</si>
  <si>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</si>
  <si>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</si>
  <si>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</si>
  <si>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</si>
  <si>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</si>
  <si>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</si>
  <si>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</si>
  <si>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</si>
  <si>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</si>
  <si>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</si>
  <si>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</si>
  <si>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</si>
  <si>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</si>
  <si>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</si>
  <si>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</si>
  <si>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</si>
  <si>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</si>
  <si>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</si>
  <si>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</si>
  <si>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</si>
  <si>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</si>
  <si>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</si>
  <si>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</si>
  <si>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</si>
  <si>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</si>
  <si>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</si>
  <si>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</si>
  <si>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</si>
  <si>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</si>
  <si>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</si>
  <si>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</si>
  <si>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</si>
  <si>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</si>
  <si>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</si>
  <si>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</si>
  <si>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</si>
  <si>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</si>
  <si>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</si>
  <si>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</si>
  <si>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</si>
  <si>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</si>
  <si>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</si>
  <si>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</si>
  <si>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</si>
  <si>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</si>
  <si>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</si>
  <si>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</si>
  <si>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</si>
  <si>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</si>
  <si>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</si>
  <si>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</si>
  <si>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</si>
  <si>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</si>
  <si>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</si>
  <si>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</si>
  <si>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</si>
  <si>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</si>
  <si>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</si>
  <si>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</si>
  <si>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</si>
  <si>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</si>
  <si>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</si>
  <si>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</si>
  <si>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</si>
  <si>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</si>
  <si>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</si>
  <si>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</si>
  <si>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</si>
  <si>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</si>
  <si>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</si>
  <si>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</si>
  <si>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</si>
  <si>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</si>
  <si>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</si>
  <si>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</si>
  <si>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</si>
  <si>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</si>
  <si>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</si>
  <si>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</si>
  <si>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</si>
  <si>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</si>
  <si>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</si>
  <si>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</si>
  <si>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</si>
  <si>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</si>
  <si>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</si>
  <si>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</si>
  <si>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</si>
  <si>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</si>
  <si>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</si>
  <si>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</si>
  <si>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</si>
  <si>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</si>
  <si>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</si>
  <si>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</si>
  <si>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</si>
  <si>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</si>
  <si>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</si>
  <si>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</si>
  <si>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</si>
  <si>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</si>
  <si>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</si>
  <si>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</si>
  <si>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</si>
  <si>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</si>
  <si>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</si>
  <si>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</si>
  <si>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</si>
  <si>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</si>
  <si>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</si>
  <si>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</si>
  <si>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</si>
  <si>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</si>
  <si>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</si>
  <si>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</si>
  <si>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</si>
  <si>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</si>
  <si>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</si>
  <si>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</si>
  <si>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</si>
  <si>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</si>
  <si>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</si>
  <si>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</si>
  <si>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</si>
  <si>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</si>
  <si>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</si>
  <si>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</si>
  <si>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</si>
  <si>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</si>
  <si>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</si>
  <si>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</si>
  <si>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</si>
  <si>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</si>
  <si>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</si>
  <si>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</si>
  <si>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</si>
  <si>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</si>
  <si>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</si>
  <si>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</si>
  <si>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</si>
  <si>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</si>
  <si>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</si>
  <si>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</si>
  <si>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</si>
  <si>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</si>
  <si>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</si>
  <si>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</si>
  <si>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</si>
  <si>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</si>
  <si>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</si>
  <si>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</si>
  <si>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</si>
  <si>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</si>
  <si>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</si>
  <si>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</si>
  <si>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</si>
  <si>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</si>
  <si>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</si>
  <si>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</si>
  <si>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</si>
  <si>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</si>
  <si>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</si>
  <si>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</si>
  <si>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</si>
  <si>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</si>
  <si>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</si>
  <si>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</si>
  <si>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</si>
  <si>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</si>
  <si>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</si>
  <si>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</si>
  <si>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</si>
  <si>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</si>
  <si>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</si>
  <si>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</si>
  <si>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</si>
  <si>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</si>
  <si>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</si>
  <si>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</si>
  <si>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</si>
  <si>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</si>
  <si>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</si>
  <si>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</si>
  <si>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</si>
  <si>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</si>
  <si>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</si>
  <si>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</si>
  <si>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</si>
  <si>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</si>
  <si>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</si>
  <si>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</si>
  <si>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</si>
  <si>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</si>
  <si>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</si>
  <si>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</si>
  <si>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</si>
  <si>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</si>
  <si>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</si>
  <si>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</si>
  <si>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</si>
  <si>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</si>
  <si>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</si>
  <si>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</si>
  <si>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</si>
  <si>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</si>
  <si>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</si>
  <si>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</si>
  <si>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</si>
  <si>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</si>
  <si>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</si>
  <si>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</si>
  <si>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</si>
  <si>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</si>
  <si>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</si>
  <si>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</si>
  <si>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</si>
  <si>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</si>
  <si>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</si>
  <si>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</si>
  <si>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</si>
  <si>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</si>
  <si>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</si>
  <si>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</si>
  <si>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</si>
  <si>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</si>
  <si>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</si>
  <si>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</si>
  <si>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</si>
  <si>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</si>
  <si>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</si>
  <si>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</si>
  <si>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</si>
  <si>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</si>
  <si>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</si>
  <si>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</si>
  <si>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</si>
  <si>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</si>
  <si>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</si>
  <si>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</si>
  <si>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</si>
  <si>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</si>
  <si>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</si>
  <si>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</si>
  <si>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</si>
  <si>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</si>
  <si>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</si>
  <si>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</si>
  <si>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</si>
  <si>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</si>
  <si>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</si>
  <si>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</si>
  <si>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</si>
  <si>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</si>
  <si>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</si>
  <si>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</si>
  <si>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</si>
  <si>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</si>
  <si>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</si>
  <si>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</si>
  <si>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</si>
  <si>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</si>
  <si>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</si>
  <si>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</si>
  <si>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</si>
  <si>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</si>
  <si>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</si>
  <si>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</si>
  <si>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</si>
  <si>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</si>
  <si>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</si>
  <si>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</si>
  <si>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</si>
  <si>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</si>
  <si>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</si>
  <si>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</si>
  <si>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</si>
  <si>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</si>
  <si>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</si>
  <si>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</si>
  <si>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</si>
  <si>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</si>
  <si>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</si>
  <si>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</si>
  <si>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</si>
  <si>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</si>
  <si>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</si>
  <si>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</si>
  <si>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</si>
  <si>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</si>
  <si>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</si>
  <si>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</si>
  <si>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</si>
  <si>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</si>
  <si>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</si>
  <si>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</si>
  <si>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</si>
  <si>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</si>
  <si>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</si>
  <si>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</si>
  <si>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</si>
  <si>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</si>
  <si>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</si>
  <si>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</si>
  <si>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</si>
  <si>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</si>
  <si>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</si>
  <si>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</si>
  <si>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</si>
  <si>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</si>
  <si>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</si>
  <si>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</si>
  <si>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</si>
  <si>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</si>
  <si>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</si>
  <si>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</si>
  <si>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</si>
  <si>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</si>
  <si>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</si>
  <si>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</si>
  <si>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</si>
  <si>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</si>
  <si>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</si>
  <si>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</si>
  <si>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</si>
  <si>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</si>
  <si>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</si>
  <si>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</si>
  <si>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</si>
  <si>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</si>
  <si>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</si>
  <si>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</si>
  <si>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</si>
  <si>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</si>
  <si>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</si>
  <si>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</si>
  <si>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</si>
  <si>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</si>
  <si>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</si>
  <si>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</si>
  <si>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</si>
  <si>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</si>
  <si>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</si>
  <si>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</si>
  <si>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</si>
  <si>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</si>
  <si>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</si>
  <si>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</si>
  <si>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</si>
  <si>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</si>
  <si>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</si>
  <si>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</si>
  <si>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</si>
  <si>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</si>
  <si>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</si>
  <si>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</si>
  <si>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</si>
  <si>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</si>
  <si>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</si>
  <si>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</si>
  <si>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</si>
  <si>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</si>
  <si>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</si>
  <si>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</si>
  <si>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</si>
  <si>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</si>
  <si>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</si>
  <si>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</si>
  <si>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</si>
  <si>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</si>
  <si>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</si>
  <si>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</si>
  <si>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</si>
  <si>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</si>
  <si>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</si>
  <si>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</si>
  <si>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</si>
  <si>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</si>
  <si>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</si>
  <si>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</si>
  <si>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</si>
  <si>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</si>
  <si>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</si>
  <si>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</si>
  <si>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</si>
  <si>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</si>
  <si>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</si>
  <si>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</si>
  <si>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</si>
  <si>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</si>
  <si>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</si>
  <si>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</si>
  <si>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</si>
  <si>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</si>
  <si>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</si>
  <si>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</si>
  <si>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</si>
  <si>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</si>
  <si>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</si>
  <si>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</si>
  <si>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</si>
  <si>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</si>
  <si>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</si>
  <si>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</si>
  <si>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</si>
  <si>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</si>
  <si>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</si>
  <si>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</si>
  <si>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</si>
  <si>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</si>
  <si>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</si>
  <si>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</si>
  <si>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</si>
  <si>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</si>
  <si>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</si>
  <si>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</si>
  <si>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</si>
  <si>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</si>
  <si>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</si>
  <si>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</si>
  <si>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</si>
  <si>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</si>
  <si>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</si>
  <si>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</si>
  <si>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</si>
  <si>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</si>
  <si>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</si>
  <si>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</si>
  <si>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</si>
  <si>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</si>
  <si>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</si>
  <si>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</si>
  <si>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</si>
  <si>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</si>
  <si>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</si>
  <si>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</si>
  <si>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</si>
  <si>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</si>
  <si>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</si>
  <si>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</si>
  <si>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</si>
  <si>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</si>
  <si>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</si>
  <si>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</si>
  <si>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</si>
  <si>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</si>
  <si>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</si>
  <si>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</si>
  <si>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</si>
  <si>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</si>
  <si>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</si>
  <si>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</si>
  <si>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</si>
  <si>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</si>
  <si>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</si>
  <si>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</si>
  <si>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</si>
  <si>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</si>
  <si>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</si>
  <si>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</si>
  <si>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</si>
  <si>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</si>
  <si>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</si>
  <si>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</si>
  <si>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</si>
  <si>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</si>
  <si>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</si>
  <si>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</si>
  <si>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</si>
  <si>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</si>
  <si>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</si>
  <si>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</si>
  <si>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</si>
  <si>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</si>
  <si>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</si>
  <si>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</si>
  <si>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</si>
  <si>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</si>
  <si>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</si>
  <si>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</si>
  <si>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</si>
  <si>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</si>
  <si>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</si>
  <si>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</si>
  <si>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</si>
  <si>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</si>
  <si>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</si>
  <si>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</si>
  <si>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</si>
  <si>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</si>
  <si>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</si>
  <si>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</si>
  <si>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</si>
  <si>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</si>
  <si>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</si>
  <si>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</si>
  <si>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</si>
  <si>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</si>
  <si>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</si>
  <si>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</si>
  <si>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</si>
  <si>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</si>
  <si>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</si>
  <si>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</si>
  <si>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</si>
  <si>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</si>
  <si>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</si>
  <si>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</si>
  <si>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</si>
  <si>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</si>
  <si>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</si>
  <si>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</si>
  <si>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</si>
  <si>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</si>
  <si>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</si>
  <si>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</si>
  <si>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</si>
  <si>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</si>
  <si>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</si>
  <si>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</si>
  <si>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</si>
  <si>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</si>
  <si>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</si>
  <si>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</si>
  <si>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</si>
  <si>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</si>
  <si>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</si>
  <si>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</si>
  <si>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</si>
  <si>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</si>
  <si>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</si>
  <si>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</si>
  <si>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</si>
  <si>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</si>
  <si>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</si>
  <si>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</si>
  <si>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</si>
  <si>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</si>
  <si>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</si>
  <si>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</si>
  <si>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</si>
  <si>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</si>
  <si>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</si>
  <si>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</si>
  <si>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</si>
  <si>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</si>
  <si>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</si>
  <si>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</si>
  <si>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</si>
  <si>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</si>
  <si>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</si>
  <si>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</si>
  <si>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</si>
  <si>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</si>
  <si>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</si>
  <si>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</si>
  <si>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</si>
  <si>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</si>
  <si>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</si>
  <si>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</si>
  <si>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</si>
  <si>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</si>
  <si>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</si>
  <si>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</si>
  <si>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</si>
  <si>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</si>
  <si>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</si>
  <si>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</si>
  <si>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</si>
  <si>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</si>
  <si>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</si>
  <si>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</si>
  <si>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</si>
  <si>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</si>
  <si>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</si>
  <si>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</si>
  <si>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</si>
  <si>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</si>
  <si>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</si>
  <si>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</si>
  <si>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</si>
  <si>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</si>
  <si>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</si>
  <si>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</si>
  <si>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</si>
  <si>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</si>
  <si>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</si>
  <si>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</si>
  <si>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</si>
  <si>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</si>
  <si>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</si>
  <si>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</si>
  <si>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</si>
  <si>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</si>
  <si>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</si>
  <si>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</si>
  <si>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</si>
  <si>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</si>
  <si>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</si>
  <si>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</si>
  <si>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</si>
  <si>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</si>
  <si>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</si>
  <si>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</si>
  <si>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</si>
  <si>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</si>
  <si>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</si>
  <si>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</si>
  <si>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</si>
  <si>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</si>
  <si>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</si>
  <si>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</si>
  <si>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</si>
  <si>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</si>
  <si>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</si>
  <si>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</si>
  <si>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</si>
  <si>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</si>
  <si>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</si>
  <si>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</si>
  <si>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</si>
  <si>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</si>
  <si>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</si>
  <si>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</si>
  <si>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</si>
  <si>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</si>
  <si>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</si>
  <si>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</si>
  <si>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</si>
  <si>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</si>
  <si>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</si>
  <si>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</si>
  <si>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</si>
  <si>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</si>
  <si>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</si>
  <si>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</si>
  <si>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</si>
  <si>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</si>
  <si>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</si>
  <si>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</si>
  <si>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</si>
  <si>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</si>
  <si>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</si>
  <si>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</si>
  <si>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</si>
  <si>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</si>
  <si>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</si>
  <si>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</si>
  <si>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</si>
  <si>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</si>
  <si>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</si>
  <si>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</si>
  <si>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</si>
  <si>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</si>
  <si>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</si>
  <si>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</si>
  <si>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</si>
  <si>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</si>
  <si>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</si>
  <si>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</si>
  <si>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</si>
  <si>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</si>
  <si>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</si>
  <si>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</si>
  <si>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</si>
  <si>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</si>
  <si>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</si>
  <si>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</si>
  <si>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</si>
  <si>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</si>
  <si>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</si>
  <si>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</si>
  <si>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</si>
  <si>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</si>
  <si>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</si>
  <si>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</si>
  <si>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</si>
  <si>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</si>
  <si>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</si>
  <si>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</si>
  <si>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</si>
  <si>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</si>
  <si>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</si>
  <si>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</si>
  <si>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</si>
  <si>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</si>
  <si>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</si>
  <si>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</si>
  <si>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</si>
  <si>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</si>
  <si>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</si>
  <si>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</si>
  <si>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</si>
  <si>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</si>
  <si>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</si>
  <si>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</si>
  <si>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</si>
  <si>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</si>
  <si>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</si>
  <si>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</si>
  <si>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</si>
  <si>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</si>
  <si>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</si>
  <si>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</si>
  <si>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</si>
  <si>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</si>
  <si>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</si>
  <si>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</si>
  <si>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</si>
  <si>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</si>
  <si>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</si>
  <si>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</si>
  <si>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</si>
  <si>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</si>
  <si>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</si>
  <si>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</si>
  <si>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</si>
  <si>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</si>
  <si>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</si>
  <si>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</si>
  <si>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</si>
  <si>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</si>
  <si>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</si>
  <si>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</si>
  <si>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</si>
  <si>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</si>
  <si>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</si>
  <si>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</si>
  <si>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</si>
  <si>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</si>
  <si>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</si>
  <si>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</si>
  <si>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</si>
  <si>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</si>
  <si>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</si>
  <si>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</si>
  <si>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</si>
  <si>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</si>
  <si>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</si>
  <si>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</si>
  <si>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</si>
  <si>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</si>
  <si>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</si>
  <si>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</si>
  <si>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</si>
  <si>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</si>
  <si>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</si>
  <si>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</si>
  <si>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</si>
  <si>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</si>
  <si>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</si>
  <si>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</si>
  <si>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</si>
  <si>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</si>
  <si>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</si>
  <si>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</si>
  <si>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</si>
  <si>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</si>
  <si>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</si>
  <si>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</si>
  <si>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</si>
  <si>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</si>
  <si>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</si>
  <si>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</si>
  <si>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</si>
  <si>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</si>
  <si>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</si>
  <si>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</si>
  <si>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</si>
  <si>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</si>
  <si>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</si>
  <si>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</si>
  <si>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</si>
  <si>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</si>
  <si>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</si>
  <si>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</si>
  <si>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</si>
  <si>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</si>
  <si>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</si>
  <si>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</si>
  <si>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</si>
  <si>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</si>
  <si>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</si>
  <si>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</si>
  <si>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</si>
  <si>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</si>
  <si>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</si>
  <si>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</si>
  <si>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</si>
  <si>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</si>
  <si>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</si>
  <si>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</si>
  <si>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</si>
  <si>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</si>
  <si>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</si>
  <si>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</si>
  <si>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</si>
  <si>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</si>
  <si>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</si>
  <si>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</si>
  <si>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</si>
  <si>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</si>
  <si>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</si>
  <si>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</si>
  <si>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</si>
  <si>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</si>
  <si>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</si>
  <si>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</si>
  <si>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</si>
  <si>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</si>
  <si>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</si>
  <si>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</si>
  <si>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</si>
  <si>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</si>
  <si>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</si>
  <si>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</si>
  <si>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</si>
  <si>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</si>
  <si>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</si>
  <si>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</si>
  <si>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</si>
  <si>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</si>
  <si>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</si>
  <si>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</si>
  <si>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</si>
  <si>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</si>
  <si>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</si>
  <si>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</si>
  <si>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</si>
  <si>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</si>
  <si>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</si>
  <si>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</si>
  <si>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</si>
  <si>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</si>
  <si>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</si>
  <si>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</si>
  <si>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</si>
  <si>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</si>
  <si>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</si>
  <si>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</si>
  <si>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</si>
  <si>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</si>
  <si>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</si>
  <si>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</si>
  <si>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</si>
  <si>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</si>
  <si>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</si>
  <si>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</si>
  <si>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</si>
  <si>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</si>
  <si>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</si>
  <si>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</si>
  <si>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</si>
  <si>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</si>
  <si>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</si>
  <si>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</si>
  <si>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</si>
  <si>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</si>
  <si>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</si>
  <si>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</si>
  <si>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</si>
  <si>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</si>
  <si>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</si>
  <si>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</si>
  <si>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</si>
  <si>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</si>
  <si>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</si>
  <si>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</si>
  <si>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</si>
  <si>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</si>
  <si>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</si>
  <si>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</si>
  <si>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</si>
  <si>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</si>
  <si>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</si>
  <si>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</si>
  <si>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</si>
  <si>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</si>
  <si>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</si>
  <si>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</si>
  <si>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</si>
  <si>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</si>
  <si>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</si>
  <si>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</si>
  <si>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</si>
  <si>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</si>
  <si>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</si>
  <si>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</si>
  <si>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</si>
  <si>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</si>
  <si>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</si>
  <si>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</si>
  <si>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</si>
  <si>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</si>
  <si>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</si>
  <si>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</si>
  <si>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</si>
  <si>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</si>
  <si>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</si>
  <si>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</si>
  <si>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</si>
  <si>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</si>
  <si>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</si>
  <si>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</si>
  <si>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</si>
  <si>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</si>
  <si>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</si>
  <si>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</si>
  <si>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</si>
  <si>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</si>
  <si>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</si>
  <si>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</si>
  <si>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</si>
  <si>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</si>
  <si>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</si>
  <si>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</si>
  <si>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</si>
  <si>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</si>
  <si>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</si>
  <si>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</si>
  <si>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</si>
  <si>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</si>
  <si>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</si>
  <si>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</si>
  <si>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</si>
  <si>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</si>
  <si>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</si>
  <si>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</si>
  <si>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</si>
  <si>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</si>
  <si>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</si>
  <si>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</si>
  <si>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</si>
  <si>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</si>
  <si>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</si>
  <si>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</si>
  <si>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</si>
  <si>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</si>
  <si>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</si>
  <si>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</si>
  <si>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</si>
  <si>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</si>
  <si>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</si>
  <si>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</si>
  <si>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</si>
  <si>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</si>
  <si>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</si>
  <si>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</si>
  <si>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</si>
  <si>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</si>
  <si>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</si>
  <si>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</si>
  <si>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</si>
  <si>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</si>
  <si>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</si>
  <si>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</si>
  <si>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</si>
  <si>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</si>
  <si>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</si>
  <si>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</si>
  <si>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</si>
  <si>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</si>
  <si>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</si>
  <si>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</si>
  <si>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</si>
  <si>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</si>
  <si>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</si>
  <si>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</si>
  <si>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</si>
  <si>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</si>
  <si>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</si>
  <si>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</si>
  <si>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</si>
  <si>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</si>
  <si>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</si>
  <si>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</si>
  <si>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</si>
  <si>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</si>
  <si>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</si>
  <si>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</si>
  <si>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</si>
  <si>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</si>
  <si>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</si>
  <si>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</si>
  <si>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</si>
  <si>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</si>
  <si>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</si>
  <si>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</si>
  <si>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</si>
  <si>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</si>
  <si>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</si>
  <si>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</si>
  <si>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</si>
  <si>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</si>
  <si>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</si>
  <si>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</si>
  <si>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</si>
  <si>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</si>
  <si>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</si>
  <si>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</si>
  <si>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</si>
  <si>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</si>
  <si>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</si>
  <si>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</si>
  <si>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</si>
  <si>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</si>
  <si>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</si>
  <si>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</si>
  <si>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</si>
  <si>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</si>
  <si>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</si>
  <si>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</si>
  <si>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</si>
  <si>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</si>
  <si>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</si>
  <si>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</si>
  <si>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</si>
  <si>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</si>
  <si>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</si>
  <si>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</si>
  <si>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</si>
  <si>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</si>
  <si>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</si>
  <si>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</si>
  <si>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</si>
  <si>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</si>
  <si>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</si>
  <si>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</si>
  <si>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</si>
  <si>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</si>
  <si>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</si>
  <si>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</si>
  <si>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</si>
  <si>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</si>
  <si>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</si>
  <si>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</si>
  <si>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</si>
  <si>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</si>
  <si>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</si>
  <si>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</si>
  <si>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</si>
  <si>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</si>
  <si>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</si>
  <si>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</si>
  <si>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</si>
  <si>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</si>
  <si>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</si>
  <si>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</si>
  <si>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</si>
  <si>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</si>
  <si>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</si>
  <si>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</si>
  <si>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</si>
  <si>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</si>
  <si>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</si>
  <si>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</si>
  <si>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</si>
  <si>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</si>
  <si>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</si>
  <si>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</si>
  <si>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</si>
  <si>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</si>
  <si>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</si>
  <si>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</si>
  <si>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</si>
  <si>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</si>
  <si>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</si>
  <si>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</si>
  <si>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</si>
  <si>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</si>
  <si>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</si>
  <si>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</si>
  <si>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</si>
  <si>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</si>
  <si>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</si>
  <si>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</si>
  <si>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</si>
  <si>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</si>
  <si>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</si>
  <si>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</si>
  <si>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</si>
  <si>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</si>
  <si>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</si>
  <si>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</si>
  <si>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</si>
  <si>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</si>
  <si>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</si>
  <si>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</si>
  <si>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</si>
  <si>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</si>
  <si>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</si>
  <si>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</si>
  <si>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</si>
  <si>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</si>
  <si>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</si>
  <si>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</si>
  <si>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</si>
  <si>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</si>
  <si>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</si>
  <si>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</si>
  <si>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</si>
  <si>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</si>
  <si>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</si>
  <si>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</si>
  <si>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</si>
  <si>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</si>
  <si>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</si>
  <si>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</si>
  <si>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</si>
  <si>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</si>
  <si>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</si>
  <si>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</si>
  <si>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</si>
  <si>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</si>
  <si>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</si>
  <si>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</si>
  <si>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</si>
  <si>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</si>
  <si>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</si>
  <si>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</si>
  <si>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</si>
  <si>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</si>
  <si>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</si>
  <si>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</si>
  <si>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</si>
  <si>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</si>
  <si>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</si>
  <si>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</si>
  <si>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</si>
  <si>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</si>
  <si>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</si>
  <si>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</si>
  <si>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</si>
  <si>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</si>
  <si>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</si>
  <si>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</si>
  <si>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</si>
  <si>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</si>
  <si>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</si>
  <si>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</si>
  <si>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</si>
  <si>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</si>
  <si>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</si>
  <si>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</si>
  <si>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</si>
  <si>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</si>
  <si>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</si>
  <si>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</si>
  <si>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</si>
  <si>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</si>
  <si>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</si>
  <si>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</si>
  <si>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</si>
  <si>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</si>
  <si>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</si>
  <si>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</si>
  <si>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</si>
  <si>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</si>
  <si>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</si>
  <si>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</si>
  <si>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</si>
  <si>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</si>
  <si>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</si>
  <si>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</si>
  <si>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</si>
  <si>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</si>
  <si>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</si>
  <si>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</si>
  <si>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</si>
  <si>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</si>
  <si>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</si>
  <si>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</si>
  <si>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</si>
  <si>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</si>
  <si>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</si>
  <si>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</si>
  <si>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</si>
  <si>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</si>
  <si>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</si>
  <si>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</si>
  <si>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</si>
  <si>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</si>
  <si>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</si>
  <si>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</si>
  <si>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</si>
  <si>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</si>
  <si>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</si>
  <si>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</si>
  <si>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</si>
  <si>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</si>
  <si>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</si>
  <si>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</si>
  <si>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</si>
  <si>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</si>
  <si>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</si>
  <si>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</si>
  <si>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</si>
  <si>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</si>
  <si>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</si>
  <si>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</si>
  <si>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</si>
  <si>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</si>
  <si>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</si>
  <si>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</si>
  <si>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</si>
  <si>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</si>
  <si>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</si>
  <si>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</si>
  <si>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</si>
  <si>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</si>
  <si>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</si>
  <si>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</si>
  <si>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</si>
  <si>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</si>
  <si>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</si>
  <si>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</si>
  <si>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</si>
  <si>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</si>
  <si>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</si>
  <si>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</si>
  <si>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</si>
  <si>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</si>
  <si>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</si>
  <si>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</si>
  <si>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</si>
  <si>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</si>
  <si>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</si>
  <si>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</si>
  <si>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</si>
  <si>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</si>
  <si>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</si>
  <si>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</si>
  <si>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</si>
  <si>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</si>
  <si>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</si>
  <si>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</si>
  <si>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</si>
  <si>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</si>
  <si>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</si>
  <si>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</si>
  <si>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</si>
  <si>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</si>
  <si>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</si>
  <si>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</si>
  <si>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</si>
  <si>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</si>
  <si>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</si>
  <si>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</si>
  <si>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</si>
  <si>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</si>
  <si>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</si>
  <si>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</si>
  <si>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</si>
  <si>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</si>
  <si>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</si>
  <si>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</si>
  <si>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</si>
  <si>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</si>
  <si>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</si>
  <si>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</si>
  <si>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</si>
  <si>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</si>
  <si>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</si>
  <si>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</si>
  <si>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</si>
  <si>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</si>
  <si>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</si>
  <si>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</si>
  <si>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</si>
  <si>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</si>
  <si>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</si>
  <si>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</si>
  <si>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</si>
  <si>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</si>
  <si>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</si>
  <si>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</si>
  <si>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</si>
  <si>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</si>
  <si>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</si>
  <si>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</si>
  <si>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</si>
  <si>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</si>
  <si>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</si>
  <si>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</si>
  <si>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</si>
  <si>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</si>
  <si>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</si>
  <si>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</si>
  <si>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</si>
  <si>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</si>
  <si>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</si>
  <si>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</si>
  <si>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</si>
  <si>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</si>
  <si>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</si>
  <si>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</si>
  <si>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</si>
  <si>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</si>
  <si>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</si>
  <si>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</si>
  <si>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</si>
  <si>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</si>
  <si>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</si>
  <si>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</si>
  <si>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</si>
  <si>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</si>
  <si>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</si>
  <si>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</si>
  <si>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</si>
  <si>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</si>
  <si>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</si>
  <si>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</si>
  <si>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</si>
  <si>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</si>
  <si>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</si>
  <si>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</si>
  <si>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</si>
  <si>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</si>
  <si>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</si>
  <si>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</si>
  <si>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</si>
  <si>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</si>
  <si>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</si>
  <si>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</si>
  <si>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</si>
  <si>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</si>
  <si>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</si>
  <si>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</si>
  <si>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</si>
  <si>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</si>
  <si>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</si>
  <si>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</si>
  <si>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</si>
  <si>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</si>
  <si>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</si>
  <si>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</si>
  <si>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</si>
  <si>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</si>
  <si>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</si>
  <si>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</si>
  <si>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</si>
  <si>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</si>
  <si>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</si>
  <si>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</si>
  <si>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</si>
  <si>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</si>
  <si>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</si>
  <si>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</si>
  <si>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</si>
  <si>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</si>
  <si>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</si>
  <si>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</si>
  <si>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</si>
  <si>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</si>
  <si>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</si>
  <si>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</si>
  <si>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</si>
  <si>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</si>
  <si>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</si>
  <si>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</si>
  <si>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</si>
  <si>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</si>
  <si>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</si>
  <si>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</si>
  <si>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</si>
  <si>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</si>
  <si>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</si>
  <si>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</si>
  <si>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</si>
  <si>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</si>
  <si>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</si>
  <si>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</si>
  <si>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</si>
  <si>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</si>
  <si>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</si>
  <si>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</si>
  <si>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</si>
  <si>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</si>
  <si>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</si>
  <si>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</si>
  <si>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</si>
  <si>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</si>
  <si>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</si>
  <si>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</si>
  <si>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</si>
  <si>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</si>
  <si>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</si>
  <si>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</si>
  <si>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</si>
  <si>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</si>
  <si>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</si>
  <si>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</si>
  <si>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</si>
  <si>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</si>
  <si>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</si>
  <si>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</si>
  <si>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</si>
  <si>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</si>
  <si>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</si>
  <si>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</si>
  <si>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</si>
  <si>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</si>
  <si>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</si>
  <si>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</si>
  <si>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</si>
  <si>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</si>
  <si>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</si>
  <si>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</si>
  <si>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</si>
  <si>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</si>
  <si>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</si>
  <si>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</si>
  <si>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</si>
  <si>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</si>
  <si>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</si>
  <si>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</si>
  <si>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</si>
  <si>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</si>
  <si>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</si>
  <si>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</si>
  <si>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</si>
  <si>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</si>
  <si>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</si>
  <si>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</si>
  <si>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</si>
  <si>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</si>
  <si>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</si>
  <si>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</si>
  <si>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</si>
  <si>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</si>
  <si>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</si>
  <si>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</si>
  <si>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</si>
  <si>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</si>
  <si>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</si>
  <si>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</si>
  <si>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</si>
  <si>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</si>
  <si>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</si>
  <si>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</si>
  <si>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</si>
  <si>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</si>
  <si>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</si>
  <si>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</si>
  <si>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</si>
  <si>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</si>
  <si>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</si>
  <si>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</si>
  <si>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</si>
  <si>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</si>
  <si>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</si>
  <si>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</si>
  <si>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</si>
  <si>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</si>
  <si>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</si>
  <si>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</si>
  <si>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</si>
  <si>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</si>
  <si>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</si>
  <si>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</si>
  <si>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</si>
  <si>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</si>
  <si>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</si>
  <si>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</si>
  <si>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</si>
  <si>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</si>
  <si>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</si>
  <si>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</si>
  <si>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</si>
  <si>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</si>
  <si>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</si>
  <si>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</si>
  <si>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</si>
  <si>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</si>
  <si>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</si>
  <si>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</si>
  <si>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</si>
  <si>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</si>
  <si>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</si>
  <si>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</si>
  <si>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</si>
  <si>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</si>
  <si>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</si>
  <si>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</si>
  <si>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</si>
  <si>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</si>
  <si>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</si>
  <si>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</si>
  <si>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</si>
  <si>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</si>
  <si>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</si>
  <si>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</si>
  <si>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</si>
  <si>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</si>
  <si>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</si>
  <si>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</si>
  <si>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</si>
  <si>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</si>
  <si>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</si>
  <si>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</si>
  <si>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</si>
  <si>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</si>
  <si>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</si>
  <si>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</si>
  <si>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</si>
  <si>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</si>
  <si>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</si>
  <si>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</si>
  <si>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</si>
  <si>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</si>
  <si>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</si>
  <si>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</si>
  <si>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</si>
  <si>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</si>
  <si>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</si>
  <si>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</si>
  <si>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</si>
  <si>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</si>
  <si>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</si>
  <si>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</si>
  <si>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</si>
  <si>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</si>
  <si>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</si>
  <si>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</si>
  <si>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</si>
  <si>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</si>
  <si>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</si>
  <si>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</si>
  <si>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</si>
  <si>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</si>
  <si>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</si>
  <si>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</si>
  <si>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</si>
  <si>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</si>
  <si>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</si>
  <si>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</si>
  <si>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</si>
  <si>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</si>
  <si>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</si>
  <si>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</si>
  <si>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</si>
  <si>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</si>
  <si>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</si>
  <si>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</si>
  <si>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</si>
  <si>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</si>
  <si>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</si>
  <si>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</si>
  <si>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</si>
  <si>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</si>
  <si>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</si>
  <si>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</si>
  <si>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</si>
  <si>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</si>
  <si>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</si>
  <si>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</si>
  <si>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</si>
  <si>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</si>
  <si>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</si>
  <si>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</si>
  <si>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</si>
  <si>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</si>
  <si>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</si>
  <si>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</si>
  <si>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</si>
  <si>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</si>
  <si>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</si>
  <si>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</si>
  <si>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</si>
  <si>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</si>
  <si>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</si>
  <si>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</si>
  <si>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</si>
  <si>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</si>
  <si>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</si>
  <si>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</si>
  <si>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</si>
  <si>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</si>
  <si>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</si>
  <si>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</si>
  <si>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</si>
  <si>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</si>
  <si>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</si>
  <si>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</si>
  <si>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</si>
  <si>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</si>
  <si>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</si>
  <si>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</si>
  <si>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</si>
  <si>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</si>
  <si>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</si>
  <si>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</si>
  <si>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</si>
  <si>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</si>
  <si>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</si>
  <si>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</si>
  <si>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</si>
  <si>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</si>
  <si>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</si>
  <si>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</si>
  <si>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</si>
  <si>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</si>
  <si>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</si>
  <si>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</si>
  <si>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</si>
  <si>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</si>
  <si>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</si>
  <si>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</si>
  <si>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</si>
  <si>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</si>
  <si>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</si>
  <si>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</si>
  <si>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</si>
  <si>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</si>
  <si>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</si>
  <si>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</si>
  <si>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</si>
  <si>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</si>
  <si>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</si>
  <si>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</si>
  <si>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</si>
  <si>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</si>
  <si>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</si>
  <si>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</si>
  <si>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</si>
  <si>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</si>
  <si>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</si>
  <si>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</si>
  <si>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</si>
  <si>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</si>
  <si>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</si>
  <si>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</si>
  <si>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</si>
  <si>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</si>
  <si>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</si>
  <si>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</si>
  <si>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</si>
  <si>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</si>
  <si>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</si>
  <si>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</si>
  <si>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</si>
  <si>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</si>
  <si>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</si>
  <si>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</si>
  <si>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</si>
  <si>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</si>
  <si>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</si>
  <si>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</si>
  <si>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</si>
  <si>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</si>
  <si>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</si>
  <si>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</si>
  <si>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</si>
  <si>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</si>
  <si>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</si>
  <si>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</si>
  <si>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</si>
  <si>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</si>
  <si>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</si>
  <si>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</si>
  <si>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</si>
  <si>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</si>
  <si>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</si>
  <si>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</si>
  <si>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</si>
  <si>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</si>
  <si>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</si>
  <si>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</si>
  <si>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</si>
  <si>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</si>
  <si>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</si>
  <si>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</si>
  <si>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</si>
  <si>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</si>
  <si>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</si>
  <si>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</si>
  <si>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</si>
  <si>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</si>
  <si>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</si>
  <si>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</si>
  <si>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</si>
  <si>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</si>
  <si>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</si>
  <si>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</si>
  <si>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</si>
  <si>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</si>
  <si>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</si>
  <si>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</si>
  <si>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</si>
  <si>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</si>
  <si>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</si>
  <si>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</si>
  <si>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</si>
  <si>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</si>
  <si>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</si>
  <si>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</si>
  <si>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</si>
  <si>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</si>
  <si>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</si>
  <si>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</si>
  <si>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</si>
  <si>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</si>
  <si>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</si>
  <si>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</si>
  <si>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</si>
  <si>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</si>
  <si>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</si>
  <si>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</si>
  <si>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</si>
  <si>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</si>
  <si>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</si>
  <si>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</si>
  <si>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</si>
  <si>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</si>
  <si>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</si>
  <si>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</si>
  <si>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</si>
  <si>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</si>
  <si>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</si>
  <si>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</si>
  <si>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</si>
  <si>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</si>
  <si>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</si>
  <si>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</si>
  <si>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</si>
  <si>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</si>
  <si>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</si>
  <si>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</si>
  <si>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</si>
  <si>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</si>
  <si>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</si>
  <si>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</si>
  <si>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</si>
  <si>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</si>
  <si>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</si>
  <si>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</si>
  <si>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</si>
  <si>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</si>
  <si>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</si>
  <si>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</si>
  <si>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</si>
  <si>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</si>
  <si>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</si>
  <si>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</si>
  <si>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</si>
  <si>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</si>
  <si>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</si>
  <si>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</si>
  <si>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</si>
  <si>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</si>
  <si>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</si>
  <si>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</si>
  <si>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</si>
  <si>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</si>
  <si>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</si>
  <si>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</si>
  <si>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</si>
  <si>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</si>
  <si>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</si>
  <si>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</si>
  <si>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</si>
  <si>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</si>
  <si>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</si>
  <si>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</si>
  <si>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</si>
  <si>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</si>
  <si>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</si>
  <si>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</si>
  <si>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</si>
  <si>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</si>
  <si>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</si>
  <si>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</si>
  <si>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</si>
  <si>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</si>
  <si>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</si>
  <si>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</si>
  <si>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</si>
  <si>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</si>
  <si>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</si>
  <si>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</si>
  <si>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</si>
  <si>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</si>
  <si>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</si>
  <si>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</si>
  <si>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</si>
  <si>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</si>
  <si>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</si>
  <si>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</si>
  <si>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</si>
  <si>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</si>
  <si>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</si>
  <si>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</si>
  <si>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</si>
  <si>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</si>
  <si>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</si>
  <si>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</si>
  <si>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</si>
  <si>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</si>
  <si>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</si>
  <si>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</si>
  <si>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</si>
  <si>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</si>
  <si>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</si>
  <si>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</si>
  <si>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</si>
  <si>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</si>
  <si>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</si>
  <si>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</si>
  <si>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</si>
  <si>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</si>
  <si>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</si>
  <si>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</si>
  <si>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</si>
  <si>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</si>
  <si>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</si>
  <si>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</si>
  <si>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</si>
  <si>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</si>
  <si>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</si>
  <si>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</si>
  <si>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</si>
  <si>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</si>
  <si>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</si>
  <si>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</si>
  <si>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</si>
  <si>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</si>
  <si>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</si>
  <si>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</si>
  <si>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</si>
  <si>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</si>
  <si>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</si>
  <si>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</si>
  <si>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</si>
  <si>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</si>
  <si>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</si>
  <si>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</si>
  <si>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</si>
  <si>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</si>
  <si>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</si>
  <si>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</si>
  <si>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</si>
  <si>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</si>
  <si>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</si>
  <si>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</si>
  <si>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</si>
  <si>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</si>
  <si>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</si>
  <si>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</si>
  <si>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</si>
  <si>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</si>
  <si>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</si>
  <si>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</si>
  <si>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</si>
  <si>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</si>
  <si>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</si>
  <si>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</si>
  <si>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</si>
  <si>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</si>
  <si>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</si>
  <si>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</si>
  <si>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</si>
  <si>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</si>
  <si>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</si>
  <si>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</si>
  <si>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</si>
  <si>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</si>
  <si>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</si>
  <si>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</si>
  <si>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</si>
  <si>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</si>
  <si>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</si>
  <si>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</si>
  <si>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</si>
  <si>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</si>
  <si>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</si>
  <si>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</si>
  <si>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</si>
  <si>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</si>
  <si>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</si>
  <si>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</si>
  <si>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</si>
  <si>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</si>
  <si>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</si>
  <si>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</si>
  <si>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</si>
  <si>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</si>
  <si>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</si>
  <si>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</si>
  <si>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</si>
  <si>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</si>
  <si>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</si>
  <si>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</si>
  <si>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</si>
  <si>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</si>
  <si>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</si>
  <si>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</si>
  <si>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</si>
  <si>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</si>
  <si>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</si>
  <si>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</si>
  <si>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</si>
  <si>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</si>
  <si>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</si>
  <si>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</si>
  <si>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</si>
  <si>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</si>
  <si>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</si>
  <si>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</si>
  <si>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</si>
  <si>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</si>
  <si>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</si>
  <si>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</si>
  <si>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</si>
  <si>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</si>
  <si>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</si>
  <si>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</si>
  <si>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</si>
  <si>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</si>
  <si>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</si>
  <si>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</si>
  <si>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</si>
  <si>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</si>
  <si>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</si>
  <si>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</si>
  <si>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</si>
  <si>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</si>
  <si>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</si>
  <si>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</si>
  <si>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</si>
  <si>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</si>
  <si>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</si>
  <si>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</si>
  <si>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</si>
  <si>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</si>
  <si>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</si>
  <si>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</si>
  <si>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</si>
  <si>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</si>
  <si>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</si>
  <si>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</si>
  <si>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</si>
  <si>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</si>
  <si>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</si>
  <si>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</si>
  <si>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</si>
  <si>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</si>
  <si>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</si>
  <si>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</si>
  <si>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</si>
  <si>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</si>
  <si>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</si>
  <si>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</si>
  <si>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</si>
  <si>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</si>
  <si>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</si>
  <si>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</si>
  <si>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</si>
  <si>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</si>
  <si>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</si>
  <si>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</si>
  <si>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</si>
  <si>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</si>
  <si>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</si>
  <si>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</si>
  <si>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</si>
  <si>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</si>
  <si>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</si>
  <si>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</si>
  <si>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</si>
  <si>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</si>
  <si>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</si>
  <si>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</si>
  <si>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</si>
  <si>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</si>
  <si>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</si>
  <si>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</si>
  <si>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</si>
  <si>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</si>
  <si>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</si>
  <si>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</si>
  <si>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</si>
  <si>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</si>
  <si>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</si>
  <si>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</si>
  <si>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</si>
  <si>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</si>
  <si>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</si>
  <si>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</si>
  <si>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</si>
  <si>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</si>
  <si>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</si>
  <si>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</si>
  <si>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</si>
  <si>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</si>
  <si>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</si>
  <si>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</si>
  <si>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</si>
  <si>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</si>
  <si>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</si>
  <si>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</si>
  <si>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</si>
  <si>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</si>
  <si>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</si>
  <si>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</si>
  <si>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</si>
  <si>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</si>
  <si>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</si>
  <si>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</si>
  <si>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</si>
  <si>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</si>
  <si>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</si>
  <si>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</si>
  <si>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</si>
  <si>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</si>
  <si>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</si>
  <si>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</si>
  <si>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</si>
  <si>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</si>
  <si>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</si>
  <si>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</si>
  <si>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</si>
  <si>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</si>
  <si>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</si>
  <si>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</si>
  <si>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</si>
  <si>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</si>
  <si>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</si>
  <si>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</si>
  <si>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</si>
  <si>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</si>
  <si>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</si>
  <si>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</si>
  <si>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</si>
  <si>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</si>
  <si>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</si>
  <si>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</si>
  <si>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</si>
  <si>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</si>
  <si>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</si>
  <si>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</si>
  <si>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</si>
  <si>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</si>
  <si>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</si>
  <si>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</si>
  <si>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</si>
  <si>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</si>
  <si>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</si>
  <si>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</si>
  <si>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</si>
  <si>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</si>
  <si>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</si>
  <si>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</si>
  <si>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</si>
  <si>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</si>
  <si>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</si>
  <si>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</si>
  <si>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</si>
  <si>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</si>
  <si>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</si>
  <si>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</si>
  <si>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</si>
  <si>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</si>
  <si>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</si>
  <si>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</si>
  <si>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</si>
  <si>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</si>
  <si>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</si>
  <si>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</si>
  <si>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</si>
  <si>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</si>
  <si>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</si>
  <si>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</si>
  <si>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</si>
  <si>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</si>
  <si>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</si>
  <si>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</si>
  <si>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</si>
  <si>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</si>
  <si>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</si>
  <si>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</si>
  <si>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</si>
  <si>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</si>
  <si>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</si>
  <si>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</si>
  <si>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</si>
  <si>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</si>
  <si>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</si>
  <si>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</si>
  <si>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</si>
  <si>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</si>
  <si>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</si>
  <si>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</si>
  <si>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</si>
  <si>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</si>
  <si>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</si>
  <si>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</si>
  <si>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</si>
  <si>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</si>
  <si>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</si>
  <si>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</si>
  <si>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</si>
  <si>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</si>
  <si>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</si>
  <si>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</si>
  <si>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</si>
  <si>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</si>
  <si>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</si>
  <si>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</si>
  <si>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</si>
  <si>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</si>
  <si>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</si>
  <si>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</si>
  <si>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</si>
  <si>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</si>
  <si>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</si>
  <si>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</si>
  <si>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</si>
  <si>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</si>
  <si>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</si>
  <si>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</si>
  <si>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</si>
  <si>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</si>
  <si>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</si>
  <si>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</si>
  <si>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</si>
  <si>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</si>
  <si>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</si>
  <si>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</si>
  <si>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</si>
  <si>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</si>
  <si>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</si>
  <si>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</si>
  <si>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</si>
  <si>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</si>
  <si>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</si>
  <si>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</si>
  <si>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</si>
  <si>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</si>
  <si>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</si>
  <si>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</si>
  <si>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</si>
  <si>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</si>
  <si>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</si>
  <si>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</si>
  <si>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</si>
  <si>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</si>
  <si>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</si>
  <si>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</si>
  <si>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</si>
  <si>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</si>
  <si>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</si>
  <si>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</si>
  <si>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</si>
  <si>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</si>
  <si>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</si>
  <si>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</si>
  <si>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</si>
  <si>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</si>
  <si>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</si>
  <si>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</si>
  <si>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</si>
  <si>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</si>
  <si>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</si>
  <si>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</si>
  <si>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</si>
  <si>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</si>
  <si>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</si>
  <si>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</si>
  <si>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</si>
  <si>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</si>
  <si>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</si>
  <si>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</si>
  <si>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</si>
  <si>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</si>
  <si>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</si>
  <si>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</si>
  <si>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</si>
  <si>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</si>
  <si>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</si>
  <si>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</si>
  <si>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</si>
  <si>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</si>
  <si>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</si>
  <si>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</si>
  <si>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</si>
  <si>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</si>
  <si>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</si>
  <si>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</si>
  <si>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</si>
  <si>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</si>
  <si>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</si>
  <si>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</si>
  <si>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</si>
  <si>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</si>
  <si>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</si>
  <si>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</si>
  <si>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</si>
  <si>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</si>
  <si>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</si>
  <si>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</si>
  <si>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</si>
  <si>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</si>
  <si>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</si>
  <si>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</si>
  <si>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</si>
  <si>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</si>
  <si>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</si>
  <si>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</si>
  <si>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</si>
  <si>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</si>
  <si>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</si>
  <si>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</si>
  <si>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</si>
  <si>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</si>
  <si>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</si>
  <si>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</si>
  <si>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</si>
  <si>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</si>
  <si>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</si>
  <si>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</si>
  <si>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</si>
  <si>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</si>
  <si>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</si>
  <si>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</si>
  <si>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</si>
  <si>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</si>
  <si>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</si>
  <si>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</si>
  <si>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</si>
  <si>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</si>
  <si>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</si>
  <si>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</si>
  <si>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</si>
  <si>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</si>
  <si>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</si>
  <si>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</si>
  <si>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</si>
  <si>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</si>
  <si>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</si>
  <si>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</si>
  <si>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</si>
  <si>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</si>
  <si>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</si>
  <si>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</si>
  <si>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</si>
  <si>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</si>
  <si>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</si>
  <si>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</si>
  <si>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</si>
  <si>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</si>
  <si>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</si>
  <si>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</si>
  <si>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</si>
  <si>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</si>
  <si>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</si>
  <si>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</si>
  <si>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</si>
  <si>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</si>
  <si>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</si>
  <si>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</si>
  <si>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</si>
  <si>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</si>
  <si>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</si>
  <si>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</si>
  <si>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</si>
  <si>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</si>
  <si>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</si>
  <si>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</si>
  <si>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</si>
  <si>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</si>
  <si>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</si>
  <si>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</si>
  <si>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</si>
  <si>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</si>
  <si>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</si>
  <si>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</si>
  <si>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</si>
  <si>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</si>
  <si>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</si>
  <si>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</si>
  <si>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</si>
  <si>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</si>
  <si>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</si>
  <si>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</si>
  <si>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</si>
  <si>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</si>
  <si>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</si>
  <si>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</si>
  <si>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</si>
  <si>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</si>
  <si>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</si>
  <si>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</si>
  <si>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</si>
  <si>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</si>
  <si>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</si>
  <si>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</si>
  <si>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</si>
  <si>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</si>
  <si>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</si>
  <si>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</si>
  <si>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</si>
  <si>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</si>
  <si>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</si>
  <si>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</si>
  <si>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</si>
  <si>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</si>
  <si>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</si>
  <si>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</si>
  <si>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</si>
  <si>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</si>
  <si>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</si>
  <si>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</si>
  <si>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</si>
  <si>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</si>
  <si>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</si>
  <si>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</si>
  <si>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</si>
  <si>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</si>
  <si>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</si>
  <si>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</si>
  <si>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</si>
  <si>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</si>
  <si>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</si>
  <si>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</si>
  <si>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</si>
  <si>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</si>
  <si>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</si>
  <si>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</si>
  <si>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</si>
  <si>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</si>
  <si>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</si>
  <si>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</si>
  <si>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</si>
  <si>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</si>
  <si>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</si>
  <si>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</si>
  <si>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</si>
  <si>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</si>
  <si>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</si>
  <si>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</si>
  <si>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</si>
  <si>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</si>
  <si>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</si>
  <si>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</si>
  <si>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</si>
  <si>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</si>
  <si>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</si>
  <si>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</si>
  <si>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</si>
  <si>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</si>
  <si>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</si>
  <si>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</si>
  <si>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</si>
  <si>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</si>
  <si>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</si>
  <si>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</si>
  <si>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</si>
  <si>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</si>
  <si>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</si>
  <si>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</si>
  <si>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</si>
  <si>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</si>
  <si>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</si>
  <si>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</si>
  <si>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</si>
  <si>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</si>
  <si>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</si>
  <si>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</si>
  <si>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</si>
  <si>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</si>
  <si>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</si>
  <si>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</si>
  <si>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</si>
  <si>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</si>
  <si>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</si>
  <si>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</si>
  <si>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</si>
  <si>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</si>
  <si>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</si>
  <si>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</si>
  <si>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</si>
  <si>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</si>
  <si>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</si>
  <si>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</si>
  <si>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</si>
  <si>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</si>
  <si>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</si>
  <si>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</si>
  <si>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</si>
  <si>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</si>
  <si>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</si>
  <si>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</si>
  <si>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</si>
  <si>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</si>
  <si>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</si>
  <si>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</si>
  <si>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</si>
  <si>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</si>
  <si>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</si>
  <si>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</si>
  <si>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</si>
  <si>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</si>
  <si>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</si>
  <si>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</si>
  <si>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</si>
  <si>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</si>
  <si>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</si>
  <si>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</si>
  <si>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</si>
  <si>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</si>
  <si>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</si>
  <si>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</si>
  <si>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</si>
  <si>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</si>
  <si>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</si>
  <si>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</si>
  <si>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</si>
  <si>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</si>
  <si>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</si>
  <si>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</si>
  <si>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</si>
  <si>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</si>
  <si>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</si>
  <si>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</si>
  <si>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</si>
  <si>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</si>
  <si>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</si>
  <si>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</si>
  <si>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</si>
  <si>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</si>
  <si>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</si>
  <si>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</si>
  <si>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</si>
  <si>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</si>
  <si>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</si>
  <si>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</si>
  <si>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</si>
  <si>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</si>
  <si>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</si>
  <si>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</si>
  <si>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</si>
  <si>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</si>
  <si>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</si>
  <si>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</si>
  <si>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</si>
  <si>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</si>
  <si>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</si>
  <si>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</si>
  <si>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</si>
  <si>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</si>
  <si>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</si>
  <si>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</si>
  <si>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</si>
  <si>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</si>
  <si>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</si>
  <si>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</si>
  <si>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</si>
  <si>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</si>
  <si>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</si>
  <si>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</si>
  <si>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</si>
  <si>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</si>
  <si>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</si>
  <si>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</si>
  <si>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</si>
  <si>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</si>
  <si>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</si>
  <si>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</si>
  <si>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</si>
  <si>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</si>
  <si>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</si>
  <si>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</si>
  <si>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</si>
  <si>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</si>
  <si>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</si>
  <si>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</si>
  <si>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</si>
  <si>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</si>
  <si>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</si>
  <si>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</si>
  <si>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</si>
  <si>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</si>
  <si>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</si>
  <si>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</si>
  <si>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</si>
  <si>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</si>
  <si>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</si>
  <si>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</si>
  <si>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</si>
  <si>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</si>
  <si>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</si>
  <si>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</si>
  <si>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</si>
  <si>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</si>
  <si>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</si>
  <si>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</si>
  <si>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</si>
  <si>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</si>
  <si>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</si>
  <si>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</si>
  <si>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</si>
  <si>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</si>
  <si>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</si>
  <si>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</si>
  <si>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</si>
  <si>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</si>
  <si>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</si>
  <si>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</si>
  <si>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</si>
  <si>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</si>
  <si>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</si>
  <si>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</si>
  <si>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</si>
  <si>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</si>
  <si>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</si>
  <si>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</si>
  <si>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</si>
  <si>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</si>
  <si>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</si>
  <si>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</si>
  <si>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</si>
  <si>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</si>
  <si>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</si>
  <si>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</si>
  <si>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</si>
  <si>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</si>
  <si>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</si>
  <si>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</si>
  <si>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</si>
  <si>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</si>
  <si>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</si>
  <si>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</si>
  <si>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</si>
  <si>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</si>
  <si>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</si>
  <si>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</si>
  <si>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</si>
  <si>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</si>
  <si>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</si>
  <si>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</si>
  <si>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</si>
  <si>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</si>
  <si>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</si>
  <si>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</si>
  <si>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</si>
  <si>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</si>
  <si>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</si>
  <si>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</si>
  <si>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</si>
  <si>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</si>
  <si>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</si>
  <si>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</si>
  <si>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</si>
  <si>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</si>
  <si>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</si>
  <si>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</si>
  <si>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</si>
  <si>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</si>
  <si>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</si>
  <si>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</si>
  <si>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</si>
  <si>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</si>
  <si>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</si>
  <si>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</si>
  <si>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</si>
  <si>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</si>
  <si>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</si>
  <si>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</si>
  <si>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</si>
  <si>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</si>
  <si>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</si>
  <si>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</si>
  <si>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</si>
  <si>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</si>
  <si>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</si>
  <si>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</si>
  <si>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</si>
  <si>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</si>
  <si>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</si>
  <si>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</si>
  <si>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</si>
  <si>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</si>
  <si>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</si>
  <si>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</si>
  <si>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</si>
  <si>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</si>
  <si>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</si>
  <si>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</si>
  <si>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</si>
  <si>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</si>
  <si>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</si>
  <si>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</si>
  <si>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</si>
  <si>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</si>
  <si>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</si>
  <si>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</si>
  <si>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</si>
  <si>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</si>
  <si>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</si>
  <si>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</si>
  <si>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</si>
  <si>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</si>
  <si>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</si>
  <si>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</si>
  <si>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</si>
  <si>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</si>
  <si>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</si>
  <si>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</si>
  <si>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</si>
  <si>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</si>
  <si>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</si>
  <si>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</si>
  <si>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</si>
  <si>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</si>
  <si>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</si>
  <si>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</si>
  <si>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</si>
  <si>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</si>
  <si>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</si>
  <si>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</si>
  <si>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</si>
  <si>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</si>
  <si>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</si>
  <si>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</si>
  <si>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</si>
  <si>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</si>
  <si>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</si>
  <si>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</si>
  <si>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</si>
  <si>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</si>
  <si>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</si>
  <si>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</si>
  <si>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</si>
  <si>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</si>
  <si>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</si>
  <si>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</si>
  <si>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</si>
  <si>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</si>
  <si>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</si>
  <si>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</si>
  <si>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</si>
  <si>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</si>
  <si>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</si>
  <si>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</si>
  <si>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</si>
  <si>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</si>
  <si>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</si>
  <si>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</si>
  <si>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</si>
  <si>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</si>
  <si>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</si>
  <si>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</si>
  <si>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</si>
  <si>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</si>
  <si>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</si>
  <si>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</si>
  <si>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</si>
  <si>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</si>
  <si>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</si>
  <si>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</si>
  <si>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</si>
  <si>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</si>
  <si>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</si>
  <si>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</si>
  <si>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</si>
  <si>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</si>
  <si>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</si>
  <si>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</si>
  <si>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</si>
  <si>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</si>
  <si>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</si>
  <si>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</si>
  <si>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</si>
  <si>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</si>
  <si>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</si>
  <si>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</si>
  <si>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</si>
  <si>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</si>
  <si>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</si>
  <si>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</si>
  <si>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</si>
  <si>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</si>
  <si>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</si>
  <si>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</si>
  <si>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</si>
  <si>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</si>
  <si>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</si>
  <si>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</si>
  <si>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</si>
  <si>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</si>
  <si>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</si>
  <si>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</si>
  <si>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</si>
  <si>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</si>
  <si>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</si>
  <si>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</si>
  <si>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</si>
  <si>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</si>
  <si>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</si>
  <si>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</si>
  <si>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</si>
  <si>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</si>
  <si>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</si>
  <si>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</si>
  <si>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</si>
  <si>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</si>
  <si>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</si>
  <si>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</si>
  <si>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</si>
  <si>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</si>
  <si>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</si>
  <si>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</si>
  <si>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</si>
  <si>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</si>
  <si>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</si>
  <si>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</si>
  <si>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</si>
  <si>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</si>
  <si>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</si>
  <si>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</si>
  <si>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</si>
  <si>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</si>
  <si>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</si>
  <si>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</si>
  <si>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</si>
  <si>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</si>
  <si>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</si>
  <si>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</si>
  <si>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</si>
  <si>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</si>
  <si>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</si>
  <si>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</si>
  <si>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</si>
  <si>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</si>
  <si>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</si>
  <si>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</si>
  <si>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</si>
  <si>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</si>
  <si>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</si>
  <si>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</si>
  <si>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</si>
  <si>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</si>
  <si>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</si>
  <si>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</si>
  <si>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</si>
  <si>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</si>
  <si>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</si>
  <si>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</si>
  <si>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</si>
  <si>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</si>
  <si>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</si>
  <si>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</si>
  <si>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</si>
  <si>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</si>
  <si>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</si>
  <si>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</si>
  <si>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</si>
  <si>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</si>
  <si>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</si>
  <si>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</si>
  <si>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</si>
  <si>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</si>
  <si>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</si>
  <si>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</si>
  <si>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</si>
  <si>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</si>
  <si>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</si>
  <si>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</si>
  <si>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</si>
  <si>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</si>
  <si>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</si>
  <si>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</si>
  <si>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</si>
  <si>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</si>
  <si>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</si>
  <si>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</si>
  <si>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</si>
  <si>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</si>
  <si>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</si>
  <si>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</si>
  <si>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</si>
  <si>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</si>
  <si>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</si>
  <si>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</si>
  <si>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</si>
  <si>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</si>
  <si>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</si>
  <si>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</si>
  <si>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</si>
  <si>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</si>
  <si>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</si>
  <si>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</si>
  <si>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</si>
  <si>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</si>
  <si>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</si>
  <si>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</si>
  <si>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</si>
  <si>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</si>
  <si>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</si>
  <si>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</si>
  <si>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</si>
  <si>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</si>
  <si>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</si>
  <si>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</si>
  <si>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</si>
  <si>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</si>
  <si>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</si>
  <si>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</si>
  <si>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</si>
  <si>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</si>
  <si>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</si>
  <si>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</si>
  <si>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</si>
  <si>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</si>
  <si>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</si>
  <si>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</si>
  <si>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</si>
  <si>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</si>
  <si>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</si>
  <si>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</si>
  <si>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</si>
  <si>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</si>
  <si>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</si>
  <si>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</si>
  <si>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</si>
  <si>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</si>
  <si>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</si>
  <si>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</si>
  <si>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</si>
  <si>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</si>
  <si>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</si>
  <si>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</si>
  <si>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</si>
  <si>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</si>
  <si>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</si>
  <si>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</si>
  <si>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</si>
  <si>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</si>
  <si>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</si>
  <si>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</si>
  <si>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</si>
  <si>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</si>
  <si>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</si>
  <si>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</si>
  <si>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</si>
  <si>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</si>
  <si>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</si>
  <si>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</si>
  <si>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</si>
  <si>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</si>
  <si>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</si>
  <si>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</si>
  <si>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</si>
  <si>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</si>
  <si>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</si>
  <si>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</si>
  <si>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</si>
  <si>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</si>
  <si>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</si>
  <si>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</si>
  <si>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</si>
  <si>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</si>
  <si>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</si>
  <si>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</si>
  <si>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</si>
  <si>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</si>
  <si>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</si>
  <si>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</si>
  <si>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</si>
  <si>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</si>
  <si>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</si>
  <si>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</si>
  <si>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</si>
  <si>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</si>
  <si>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</si>
  <si>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</si>
  <si>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</si>
  <si>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</si>
  <si>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</si>
  <si>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</si>
  <si>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</si>
  <si>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</si>
  <si>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</si>
  <si>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</si>
  <si>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</si>
  <si>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</si>
  <si>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</si>
  <si>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</si>
  <si>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</si>
  <si>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</si>
  <si>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</si>
  <si>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</si>
  <si>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</si>
  <si>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</si>
  <si>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</si>
  <si>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</si>
  <si>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</si>
  <si>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</si>
  <si>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</si>
  <si>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</si>
  <si>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</si>
  <si>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</si>
  <si>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</si>
  <si>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</si>
  <si>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</si>
  <si>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</si>
  <si>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</si>
  <si>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</si>
  <si>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</si>
  <si>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</si>
  <si>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</si>
  <si>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</si>
  <si>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</si>
  <si>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</si>
  <si>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</si>
  <si>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</si>
  <si>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</si>
  <si>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</si>
  <si>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</si>
  <si>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</si>
  <si>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</si>
  <si>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</si>
  <si>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</si>
  <si>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</si>
  <si>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</si>
  <si>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</si>
  <si>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</si>
  <si>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</si>
  <si>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</si>
  <si>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</si>
  <si>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</si>
  <si>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</si>
  <si>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</si>
  <si>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</si>
  <si>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</si>
  <si>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</si>
  <si>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</si>
  <si>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</si>
  <si>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</si>
  <si>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</si>
  <si>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</si>
  <si>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</si>
  <si>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</si>
  <si>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</si>
  <si>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</si>
  <si>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</si>
  <si>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</si>
  <si>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</si>
  <si>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</si>
  <si>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</si>
  <si>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</si>
  <si>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</si>
  <si>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</si>
  <si>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</si>
  <si>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</si>
  <si>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</si>
  <si>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</si>
  <si>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</si>
  <si>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</si>
  <si>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</si>
  <si>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</si>
  <si>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</si>
  <si>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</si>
  <si>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</si>
  <si>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</si>
  <si>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</si>
  <si>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</si>
  <si>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</si>
  <si>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</si>
  <si>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</si>
  <si>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</si>
  <si>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</si>
  <si>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</si>
  <si>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</si>
  <si>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</si>
  <si>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</si>
  <si>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</si>
  <si>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</si>
  <si>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</si>
  <si>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</si>
  <si>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</si>
  <si>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</si>
  <si>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</si>
  <si>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</si>
  <si>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</si>
  <si>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</si>
  <si>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</si>
  <si>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</si>
  <si>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</si>
  <si>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</si>
  <si>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</si>
  <si>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</si>
  <si>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</si>
  <si>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</si>
  <si>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</si>
  <si>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</si>
  <si>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</si>
  <si>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</si>
  <si>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</si>
  <si>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</si>
  <si>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</si>
  <si>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</si>
  <si>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</si>
  <si>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</si>
  <si>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</si>
  <si>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</si>
  <si>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</si>
  <si>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</si>
  <si>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</si>
  <si>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</si>
  <si>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</si>
  <si>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</si>
  <si>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</si>
  <si>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</si>
  <si>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</si>
  <si>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</si>
  <si>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</si>
  <si>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</si>
  <si>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</si>
  <si>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</si>
  <si>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</si>
  <si>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</si>
  <si>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</si>
  <si>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</si>
  <si>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</si>
  <si>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</si>
  <si>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</si>
  <si>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</si>
  <si>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</si>
  <si>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</si>
  <si>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</si>
  <si>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</si>
  <si>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</si>
  <si>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</si>
  <si>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</si>
  <si>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</si>
  <si>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</si>
  <si>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</si>
  <si>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</si>
  <si>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</si>
  <si>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</si>
  <si>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</si>
  <si>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</si>
  <si>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</si>
  <si>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</si>
  <si>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</si>
  <si>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</si>
  <si>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</si>
  <si>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</si>
  <si>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</si>
  <si>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</si>
  <si>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</si>
  <si>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</si>
  <si>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</si>
  <si>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</si>
  <si>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</si>
  <si>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</si>
  <si>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</si>
  <si>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</si>
  <si>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</si>
  <si>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</si>
  <si>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</si>
  <si>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</si>
  <si>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</si>
  <si>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</si>
  <si>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</si>
  <si>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</si>
  <si>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</si>
  <si>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</si>
  <si>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</si>
  <si>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</si>
  <si>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</si>
  <si>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</si>
  <si>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</si>
  <si>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</si>
  <si>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</si>
  <si>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</si>
  <si>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</si>
  <si>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</si>
  <si>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</si>
  <si>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</si>
  <si>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</si>
  <si>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</si>
  <si>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</si>
  <si>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</si>
  <si>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</si>
  <si>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</si>
  <si>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</si>
  <si>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</si>
  <si>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</si>
  <si>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</si>
  <si>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</si>
  <si>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</si>
  <si>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</si>
  <si>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</si>
  <si>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</si>
  <si>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</si>
  <si>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</si>
  <si>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</si>
  <si>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</si>
  <si>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</si>
  <si>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</si>
  <si>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</si>
  <si>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</si>
  <si>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</si>
  <si>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</si>
  <si>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</si>
  <si>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</si>
  <si>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</si>
  <si>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</si>
  <si>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</si>
  <si>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</si>
  <si>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</si>
  <si>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</si>
  <si>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</si>
  <si>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</si>
  <si>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</si>
  <si>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</si>
  <si>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</si>
  <si>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</si>
  <si>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</si>
  <si>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</si>
  <si>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</si>
  <si>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</si>
  <si>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</si>
  <si>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</si>
  <si>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</si>
  <si>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</si>
  <si>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</si>
  <si>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</si>
  <si>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</si>
  <si>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</si>
  <si>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</si>
  <si>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</si>
  <si>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</si>
  <si>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</si>
  <si>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</si>
  <si>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</si>
  <si>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</si>
  <si>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</si>
  <si>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</si>
  <si>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</si>
  <si>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</si>
  <si>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</si>
  <si>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</si>
  <si>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</si>
  <si>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</si>
  <si>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</si>
  <si>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</si>
  <si>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</si>
  <si>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</si>
  <si>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</si>
  <si>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</si>
  <si>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</si>
  <si>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</si>
  <si>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</si>
  <si>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</si>
  <si>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</si>
  <si>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</si>
  <si>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</si>
  <si>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</si>
  <si>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</si>
  <si>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</si>
  <si>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</si>
  <si>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</si>
  <si>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</si>
  <si>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</si>
  <si>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</si>
  <si>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</si>
  <si>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</si>
  <si>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</si>
  <si>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</si>
  <si>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</si>
  <si>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</si>
  <si>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</si>
  <si>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</si>
  <si>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</si>
  <si>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</si>
  <si>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</si>
  <si>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</si>
  <si>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</si>
  <si>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</si>
  <si>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</si>
  <si>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</si>
  <si>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</si>
  <si>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</si>
  <si>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</si>
  <si>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</si>
  <si>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</si>
  <si>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</si>
  <si>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</si>
  <si>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</si>
  <si>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</si>
  <si>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</si>
  <si>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</si>
  <si>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</si>
  <si>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</si>
  <si>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</si>
  <si>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</si>
  <si>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</si>
  <si>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</si>
  <si>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</si>
  <si>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</si>
  <si>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</si>
  <si>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</si>
  <si>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</si>
  <si>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</si>
  <si>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</si>
  <si>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</si>
  <si>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</si>
  <si>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</si>
  <si>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</si>
  <si>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</si>
  <si>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</si>
  <si>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</si>
  <si>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</si>
  <si>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</si>
  <si>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</si>
  <si>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</si>
  <si>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</si>
  <si>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</si>
  <si>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</si>
  <si>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</si>
  <si>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</si>
  <si>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</si>
  <si>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</si>
  <si>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</si>
  <si>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</si>
  <si>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</si>
  <si>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</si>
  <si>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</si>
  <si>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</si>
  <si>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</si>
  <si>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</si>
  <si>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</si>
  <si>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</si>
  <si>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</si>
  <si>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</si>
  <si>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</si>
  <si>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</si>
  <si>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</si>
  <si>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</si>
  <si>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</si>
  <si>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</si>
  <si>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</si>
  <si>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</si>
  <si>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</si>
  <si>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</si>
  <si>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</si>
  <si>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</si>
  <si>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</si>
  <si>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</si>
  <si>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</si>
  <si>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</si>
  <si>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</si>
  <si>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</si>
  <si>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</si>
  <si>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</si>
  <si>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</si>
  <si>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</si>
  <si>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</si>
  <si>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</si>
  <si>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</si>
  <si>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</si>
  <si>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</si>
  <si>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</si>
  <si>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</si>
  <si>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</si>
  <si>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</si>
  <si>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</si>
  <si>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</si>
  <si>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</si>
  <si>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</si>
  <si>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</si>
  <si>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</si>
  <si>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</si>
  <si>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</si>
  <si>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</si>
  <si>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</si>
  <si>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</si>
  <si>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</si>
  <si>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</si>
  <si>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</si>
  <si>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</si>
  <si>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</si>
  <si>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</si>
  <si>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</si>
  <si>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</si>
  <si>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</si>
  <si>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</si>
  <si>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</si>
  <si>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</si>
  <si>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</si>
  <si>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</si>
  <si>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</si>
  <si>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</si>
  <si>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</si>
  <si>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</si>
  <si>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</si>
  <si>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</si>
  <si>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</si>
  <si>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</si>
  <si>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</si>
  <si>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</si>
  <si>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</si>
  <si>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</si>
  <si>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</si>
  <si>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</si>
  <si>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</si>
  <si>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</si>
  <si>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</si>
  <si>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</si>
  <si>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</si>
  <si>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</si>
  <si>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</si>
  <si>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</si>
  <si>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</si>
  <si>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</si>
  <si>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</si>
  <si>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</si>
  <si>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</si>
  <si>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</si>
  <si>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</si>
  <si>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</si>
  <si>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</si>
  <si>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</si>
  <si>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</si>
  <si>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</si>
  <si>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</si>
  <si>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</si>
  <si>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</si>
  <si>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</si>
  <si>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</si>
  <si>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</si>
  <si>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</si>
  <si>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</si>
  <si>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</si>
  <si>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</si>
  <si>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</si>
  <si>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</si>
  <si>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</si>
  <si>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</si>
  <si>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</si>
  <si>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</si>
  <si>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</si>
  <si>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</si>
  <si>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</si>
  <si>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</si>
  <si>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</si>
  <si>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</si>
  <si>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</si>
  <si>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</si>
  <si>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</si>
  <si>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</si>
  <si>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</si>
  <si>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</si>
  <si>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</si>
  <si>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</si>
  <si>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</si>
  <si>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</si>
  <si>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</si>
  <si>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</si>
  <si>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</si>
  <si>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</si>
  <si>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</si>
  <si>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</si>
  <si>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</si>
  <si>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</si>
  <si>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</si>
  <si>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</si>
  <si>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</si>
  <si>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</si>
  <si>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</si>
  <si>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</si>
  <si>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</si>
  <si>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</si>
  <si>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</si>
  <si>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</si>
  <si>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</si>
  <si>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</si>
  <si>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</si>
  <si>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</si>
  <si>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</si>
  <si>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</si>
  <si>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</si>
  <si>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</si>
  <si>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</si>
  <si>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</si>
  <si>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</si>
  <si>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</si>
  <si>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</si>
  <si>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</si>
  <si>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</si>
  <si>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</si>
  <si>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</si>
  <si>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</si>
  <si>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</si>
  <si>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</si>
  <si>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</si>
  <si>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</si>
  <si>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</si>
  <si>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</si>
  <si>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</si>
  <si>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</si>
  <si>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</si>
  <si>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</si>
  <si>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</si>
  <si>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</si>
  <si>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</si>
  <si>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</si>
  <si>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</si>
  <si>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</si>
  <si>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</si>
  <si>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</si>
  <si>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</si>
  <si>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</si>
  <si>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</si>
  <si>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</si>
  <si>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</si>
  <si>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</si>
  <si>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</si>
  <si>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</si>
  <si>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</si>
  <si>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</si>
  <si>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</si>
  <si>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</si>
  <si>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</si>
  <si>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</si>
  <si>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</si>
  <si>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</si>
  <si>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</si>
  <si>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</si>
  <si>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</si>
  <si>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</si>
  <si>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</si>
  <si>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</si>
  <si>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</si>
  <si>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</si>
  <si>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</si>
  <si>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</si>
  <si>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</si>
  <si>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</si>
  <si>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</si>
  <si>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</si>
  <si>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</si>
  <si>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</si>
  <si>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</si>
  <si>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</si>
  <si>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</si>
  <si>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</si>
  <si>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</si>
  <si>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</si>
  <si>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</si>
  <si>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</si>
  <si>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</si>
  <si>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</si>
  <si>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</si>
  <si>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</si>
  <si>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</si>
  <si>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</si>
  <si>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</si>
  <si>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</si>
  <si>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</si>
  <si>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</si>
  <si>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</si>
  <si>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</si>
  <si>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</si>
  <si>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</si>
  <si>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</si>
  <si>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</si>
  <si>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</si>
  <si>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</si>
  <si>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</si>
  <si>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</si>
  <si>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</si>
  <si>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</si>
  <si>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</si>
  <si>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</si>
  <si>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</si>
  <si>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</si>
  <si>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</si>
  <si>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</si>
  <si>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</si>
  <si>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</si>
  <si>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</si>
  <si>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</si>
  <si>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</si>
  <si>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</si>
  <si>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</si>
  <si>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</si>
  <si>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</si>
  <si>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</si>
  <si>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</si>
  <si>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</si>
  <si>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</si>
  <si>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</si>
  <si>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</si>
  <si>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</si>
  <si>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</si>
  <si>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</si>
  <si>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</si>
  <si>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</si>
  <si>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</si>
  <si>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</si>
  <si>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</si>
  <si>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</si>
  <si>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</si>
  <si>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</si>
  <si>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</si>
  <si>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</si>
  <si>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</si>
  <si>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</si>
  <si>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</si>
  <si>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</si>
  <si>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</si>
  <si>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</si>
  <si>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</si>
  <si>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</si>
  <si>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</si>
  <si>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</si>
  <si>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</si>
  <si>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</si>
  <si>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</si>
  <si>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</si>
  <si>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</si>
  <si>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</si>
  <si>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</si>
  <si>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</si>
  <si>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</si>
  <si>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</si>
  <si>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</si>
  <si>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</si>
  <si>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</si>
  <si>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</si>
  <si>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</si>
  <si>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</si>
  <si>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</si>
  <si>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</si>
  <si>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</si>
  <si>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</si>
  <si>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</si>
  <si>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</si>
  <si>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</si>
  <si>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</si>
  <si>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</si>
  <si>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</si>
  <si>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</si>
  <si>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</si>
  <si>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</si>
  <si>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</si>
  <si>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</si>
  <si>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</si>
  <si>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</si>
  <si>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</si>
  <si>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</si>
  <si>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</si>
  <si>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</si>
  <si>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</si>
  <si>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</si>
  <si>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</si>
  <si>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</si>
  <si>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</si>
  <si>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</si>
  <si>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</si>
  <si>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</si>
  <si>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</si>
  <si>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</si>
  <si>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</si>
  <si>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</si>
  <si>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</si>
  <si>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</si>
  <si>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</si>
  <si>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</si>
  <si>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</si>
  <si>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</si>
  <si>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</si>
  <si>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</si>
  <si>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</si>
  <si>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</si>
  <si>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</si>
  <si>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</si>
  <si>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</si>
  <si>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</si>
  <si>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</si>
  <si>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</si>
  <si>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</si>
  <si>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</si>
  <si>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</si>
  <si>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</si>
  <si>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</si>
  <si>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</si>
  <si>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</si>
  <si>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</si>
  <si>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</si>
  <si>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</si>
  <si>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</si>
  <si>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</si>
  <si>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</si>
  <si>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</si>
  <si>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</si>
  <si>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</si>
  <si>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</si>
  <si>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</si>
  <si>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</si>
  <si>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</si>
  <si>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</si>
  <si>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</si>
  <si>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</si>
  <si>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</si>
  <si>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</si>
  <si>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</si>
  <si>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</si>
  <si>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</si>
  <si>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</si>
  <si>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</si>
  <si>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</si>
  <si>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</si>
  <si>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</si>
  <si>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</si>
  <si>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</si>
  <si>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</si>
  <si>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</si>
  <si>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</si>
  <si>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</si>
  <si>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</si>
  <si>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</si>
  <si>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</si>
  <si>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</si>
  <si>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</si>
  <si>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</si>
  <si>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</si>
  <si>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</si>
  <si>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</si>
  <si>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</si>
  <si>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</si>
  <si>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</si>
  <si>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</si>
  <si>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</si>
  <si>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</si>
  <si>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</si>
  <si>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</si>
  <si>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</si>
  <si>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</si>
  <si>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</si>
  <si>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</si>
  <si>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</si>
  <si>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</si>
  <si>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</si>
  <si>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</si>
  <si>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</si>
  <si>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</si>
  <si>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</si>
  <si>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</si>
  <si>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</si>
  <si>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</si>
  <si>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</si>
  <si>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</si>
  <si>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</si>
  <si>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</si>
  <si>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</si>
  <si>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</si>
  <si>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</si>
  <si>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</si>
  <si>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</si>
  <si>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</si>
  <si>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</si>
  <si>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</si>
  <si>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</si>
  <si>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</si>
  <si>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</si>
  <si>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</si>
  <si>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</si>
  <si>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</si>
  <si>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</si>
  <si>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</si>
  <si>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</si>
  <si>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</si>
  <si>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</si>
  <si>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</si>
  <si>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</si>
  <si>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</si>
  <si>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</si>
  <si>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</si>
  <si>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</si>
  <si>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</si>
  <si>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</si>
  <si>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</si>
  <si>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</si>
  <si>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</si>
  <si>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</si>
  <si>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</si>
  <si>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</si>
  <si>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</si>
  <si>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</si>
  <si>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</si>
  <si>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</si>
  <si>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</si>
  <si>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</si>
  <si>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</si>
  <si>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</si>
  <si>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</si>
  <si>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</si>
  <si>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</si>
  <si>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</si>
  <si>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</si>
  <si>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</si>
  <si>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</si>
  <si>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</si>
  <si>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</si>
  <si>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</si>
  <si>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</si>
  <si>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</si>
  <si>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</si>
  <si>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</si>
  <si>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</si>
  <si>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</si>
  <si>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</si>
  <si>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</si>
  <si>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</si>
  <si>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</si>
  <si>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</si>
  <si>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</si>
  <si>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</si>
  <si>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</si>
  <si>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</si>
  <si>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</si>
  <si>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</si>
  <si>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</si>
  <si>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</si>
  <si>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</si>
  <si>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</si>
  <si>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</si>
  <si>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</si>
  <si>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</si>
  <si>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</si>
  <si>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</si>
  <si>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</si>
  <si>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</si>
  <si>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</si>
  <si>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</si>
  <si>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</si>
  <si>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</si>
  <si>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</si>
  <si>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</si>
  <si>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</si>
  <si>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</si>
  <si>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</si>
  <si>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</si>
  <si>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</si>
  <si>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</si>
  <si>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</si>
  <si>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</si>
  <si>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</si>
  <si>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</si>
  <si>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</si>
  <si>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</si>
  <si>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</si>
  <si>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</si>
  <si>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</si>
  <si>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</si>
  <si>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</si>
  <si>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</si>
  <si>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</si>
  <si>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</si>
  <si>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</si>
  <si>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</si>
  <si>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</si>
  <si>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</si>
  <si>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</si>
  <si>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</si>
  <si>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</si>
  <si>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</si>
  <si>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</si>
  <si>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</si>
  <si>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</si>
  <si>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</si>
  <si>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</si>
  <si>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</si>
  <si>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</si>
  <si>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</si>
  <si>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</si>
  <si>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</si>
  <si>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</si>
  <si>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</si>
  <si>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</si>
  <si>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</si>
  <si>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</si>
  <si>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</si>
  <si>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</si>
  <si>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</si>
  <si>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</si>
  <si>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</si>
  <si>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</si>
  <si>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</si>
  <si>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</si>
  <si>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</si>
  <si>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</si>
  <si>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</si>
  <si>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</si>
  <si>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</si>
  <si>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</si>
  <si>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</si>
  <si>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</si>
  <si>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</si>
  <si>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</si>
  <si>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</si>
  <si>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</si>
  <si>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</si>
  <si>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</si>
  <si>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</si>
  <si>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</si>
  <si>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</si>
  <si>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</si>
  <si>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</si>
  <si>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</si>
  <si>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</si>
  <si>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</si>
  <si>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</si>
  <si>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</si>
  <si>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</si>
  <si>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</si>
  <si>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</si>
  <si>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</si>
  <si>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</si>
  <si>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</si>
  <si>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</si>
  <si>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</si>
  <si>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</si>
  <si>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</si>
  <si>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</si>
  <si>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</si>
  <si>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</si>
  <si>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</si>
  <si>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</si>
  <si>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</si>
  <si>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</si>
  <si>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</si>
  <si>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</si>
  <si>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</si>
  <si>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</si>
  <si>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</si>
  <si>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</si>
  <si>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</si>
  <si>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</si>
  <si>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</si>
  <si>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</si>
  <si>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</si>
  <si>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</si>
  <si>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</si>
  <si>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</si>
  <si>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</si>
  <si>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</si>
  <si>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</si>
  <si>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</si>
  <si>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</si>
  <si>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</si>
  <si>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</si>
  <si>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</si>
  <si>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</si>
  <si>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</si>
  <si>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</si>
  <si>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</si>
  <si>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</si>
  <si>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</si>
  <si>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</si>
  <si>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</si>
  <si>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</si>
  <si>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</si>
  <si>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</si>
  <si>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</si>
  <si>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</si>
  <si>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</si>
  <si>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</si>
  <si>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</si>
  <si>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</si>
  <si>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</si>
  <si>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</si>
  <si>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</si>
  <si>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</si>
  <si>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</si>
  <si>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</si>
  <si>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</si>
  <si>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</si>
  <si>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</si>
  <si>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</si>
  <si>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</si>
  <si>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</si>
  <si>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</si>
  <si>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</si>
  <si>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</si>
  <si>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</si>
  <si>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</si>
  <si>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</si>
  <si>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</si>
  <si>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</si>
  <si>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</si>
  <si>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</si>
  <si>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</si>
  <si>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</si>
  <si>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</si>
  <si>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</si>
  <si>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</si>
  <si>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</si>
  <si>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</si>
  <si>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</si>
  <si>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</si>
  <si>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</si>
  <si>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</si>
  <si>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</si>
  <si>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</si>
  <si>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</si>
  <si>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</si>
  <si>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</si>
  <si>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</si>
  <si>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</si>
  <si>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</si>
  <si>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</si>
  <si>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</si>
  <si>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</si>
  <si>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</si>
  <si>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</si>
  <si>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</si>
  <si>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</si>
  <si>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</si>
  <si>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</si>
  <si>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</si>
  <si>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</si>
  <si>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</si>
  <si>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</si>
  <si>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</si>
  <si>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</si>
  <si>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</si>
  <si>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</si>
  <si>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</si>
  <si>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</si>
  <si>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</si>
  <si>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</si>
  <si>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</si>
  <si>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</si>
  <si>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</si>
  <si>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</si>
  <si>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</si>
  <si>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</si>
  <si>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</si>
  <si>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</si>
  <si>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</si>
  <si>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</si>
  <si>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</si>
  <si>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</si>
  <si>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</si>
  <si>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</si>
  <si>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</si>
  <si>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</si>
  <si>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</si>
  <si>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</si>
  <si>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</si>
  <si>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</si>
  <si>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</si>
  <si>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</si>
  <si>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</si>
  <si>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</si>
  <si>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</si>
  <si>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</si>
  <si>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</si>
  <si>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</si>
  <si>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</si>
  <si>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</si>
  <si>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</si>
  <si>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</si>
  <si>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</si>
  <si>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</si>
  <si>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</si>
  <si>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</si>
  <si>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</si>
  <si>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</si>
  <si>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</si>
  <si>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</si>
  <si>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</si>
  <si>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</si>
  <si>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</si>
  <si>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</si>
  <si>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</si>
  <si>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</si>
  <si>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</si>
  <si>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</si>
  <si>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</si>
  <si>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</si>
  <si>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</si>
  <si>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</si>
  <si>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</si>
  <si>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</si>
  <si>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</si>
  <si>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</si>
  <si>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</si>
  <si>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</si>
  <si>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</si>
  <si>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</si>
  <si>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</si>
  <si>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</si>
  <si>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</si>
  <si>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</si>
  <si>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</si>
  <si>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</si>
  <si>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</si>
  <si>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</si>
  <si>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</si>
  <si>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</si>
  <si>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</si>
  <si>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</si>
  <si>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</si>
  <si>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</si>
  <si>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</si>
  <si>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</si>
  <si>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</si>
  <si>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</si>
  <si>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</si>
  <si>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</si>
  <si>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</si>
  <si>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</si>
  <si>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</si>
  <si>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</si>
  <si>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</si>
  <si>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</si>
  <si>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</si>
  <si>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</si>
  <si>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</si>
  <si>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</si>
  <si>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</si>
  <si>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</si>
  <si>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</si>
  <si>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</si>
  <si>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</si>
  <si>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</si>
  <si>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</si>
  <si>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</si>
  <si>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</si>
  <si>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</si>
  <si>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</si>
  <si>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</si>
  <si>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</si>
  <si>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</si>
  <si>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</si>
  <si>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</si>
  <si>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</si>
  <si>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</si>
  <si>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</si>
  <si>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</si>
  <si>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</si>
  <si>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</si>
  <si>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</si>
  <si>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</si>
  <si>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</si>
  <si>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</si>
  <si>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</si>
  <si>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</si>
  <si>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</si>
  <si>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</si>
  <si>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</si>
  <si>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</si>
  <si>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</si>
  <si>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</si>
  <si>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</si>
  <si>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</si>
  <si>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</si>
  <si>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</si>
  <si>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</si>
  <si>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</si>
  <si>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</si>
  <si>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</si>
  <si>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</si>
  <si>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</si>
  <si>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</si>
  <si>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</si>
  <si>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</si>
  <si>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</si>
  <si>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</si>
  <si>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</si>
  <si>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</si>
  <si>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</si>
  <si>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</si>
  <si>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</si>
  <si>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</si>
  <si>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</si>
  <si>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</si>
  <si>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</si>
  <si>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</si>
  <si>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</si>
  <si>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</si>
  <si>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</si>
  <si>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</si>
  <si>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</si>
  <si>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</si>
  <si>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</si>
  <si>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</si>
  <si>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</si>
  <si>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</si>
  <si>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</si>
  <si>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</si>
  <si>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</si>
  <si>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</si>
  <si>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</si>
  <si>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</si>
  <si>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</si>
  <si>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</si>
  <si>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</si>
  <si>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</si>
  <si>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</si>
  <si>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</si>
  <si>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</si>
  <si>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</si>
  <si>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</si>
  <si>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</si>
  <si>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</si>
  <si>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</si>
  <si>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</si>
  <si>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</si>
  <si>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</si>
  <si>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</si>
  <si>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</si>
  <si>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</si>
  <si>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</si>
  <si>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</si>
  <si>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</si>
  <si>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</si>
  <si>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</si>
  <si>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</si>
  <si>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</si>
  <si>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</si>
  <si>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</si>
  <si>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</si>
  <si>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</si>
  <si>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</si>
  <si>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</si>
  <si>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</si>
  <si>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</si>
  <si>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</si>
  <si>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</si>
  <si>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</si>
  <si>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</si>
  <si>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</si>
  <si>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</si>
  <si>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</si>
  <si>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</si>
  <si>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</si>
  <si>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</si>
  <si>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</si>
  <si>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</si>
  <si>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</si>
  <si>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</si>
  <si>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</si>
  <si>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</si>
  <si>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</si>
  <si>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</si>
  <si>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</si>
  <si>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</si>
  <si>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</si>
  <si>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</si>
  <si>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</si>
  <si>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</si>
  <si>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</si>
  <si>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</si>
  <si>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</si>
  <si>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</si>
  <si>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</si>
  <si>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</si>
  <si>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</si>
  <si>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</si>
  <si>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</si>
  <si>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</si>
  <si>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</si>
  <si>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</si>
  <si>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</si>
  <si>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</si>
  <si>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</si>
  <si>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</si>
  <si>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</si>
  <si>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</si>
  <si>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</si>
  <si>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</si>
  <si>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</si>
  <si>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</si>
  <si>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</si>
  <si>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</si>
  <si>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</si>
  <si>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</si>
  <si>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</si>
  <si>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</si>
  <si>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</si>
  <si>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</si>
  <si>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</si>
  <si>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</si>
  <si>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</si>
  <si>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</si>
  <si>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</si>
  <si>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</si>
  <si>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</si>
  <si>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</si>
  <si>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</si>
  <si>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</si>
  <si>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</si>
  <si>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</si>
  <si>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</si>
  <si>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</si>
  <si>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</si>
  <si>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</si>
  <si>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</si>
  <si>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</si>
  <si>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</si>
  <si>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</si>
  <si>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</si>
  <si>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</si>
  <si>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</si>
  <si>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</si>
  <si>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</si>
  <si>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</si>
  <si>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</si>
  <si>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</si>
  <si>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</si>
  <si>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</si>
  <si>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</si>
  <si>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</si>
  <si>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</si>
  <si>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</si>
  <si>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</si>
  <si>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</si>
  <si>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</si>
  <si>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</si>
  <si>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</si>
  <si>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</si>
  <si>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</si>
  <si>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</si>
  <si>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</si>
  <si>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</si>
  <si>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</si>
  <si>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</si>
  <si>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</si>
  <si>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</si>
  <si>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</si>
  <si>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</si>
  <si>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</si>
  <si>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</si>
  <si>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</si>
  <si>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</si>
  <si>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</si>
  <si>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</si>
  <si>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</si>
  <si>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</si>
  <si>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</si>
  <si>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</si>
  <si>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</si>
  <si>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</si>
  <si>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</si>
  <si>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</si>
  <si>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</si>
  <si>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</si>
  <si>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</si>
  <si>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</si>
  <si>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</si>
  <si>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</si>
  <si>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</si>
  <si>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</si>
  <si>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</si>
  <si>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</si>
  <si>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</si>
  <si>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</si>
  <si>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</si>
  <si>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</si>
  <si>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</si>
  <si>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</si>
  <si>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</si>
  <si>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</si>
  <si>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</si>
  <si>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</si>
  <si>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</si>
  <si>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</si>
  <si>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</si>
  <si>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</si>
  <si>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</si>
  <si>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</si>
  <si>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</si>
  <si>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</si>
  <si>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</si>
  <si>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</si>
  <si>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</si>
  <si>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</si>
  <si>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</si>
  <si>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</si>
  <si>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</si>
  <si>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</si>
  <si>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</si>
  <si>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</si>
  <si>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</si>
  <si>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</si>
  <si>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</si>
  <si>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</si>
  <si>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</si>
  <si>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</si>
  <si>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</si>
  <si>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</si>
  <si>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</si>
  <si>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</si>
  <si>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</si>
  <si>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</si>
  <si>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</si>
  <si>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</si>
  <si>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</si>
  <si>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</si>
  <si>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</si>
  <si>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</si>
  <si>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</si>
  <si>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</si>
  <si>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</si>
  <si>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</si>
  <si>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</si>
  <si>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</si>
  <si>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</si>
  <si>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</si>
  <si>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</si>
  <si>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</si>
  <si>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</si>
  <si>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</si>
  <si>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</si>
  <si>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</si>
  <si>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</si>
  <si>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</si>
  <si>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</si>
  <si>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</si>
  <si>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</si>
  <si>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</si>
  <si>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</si>
  <si>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</si>
  <si>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</si>
  <si>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</si>
  <si>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</si>
  <si>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</si>
  <si>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</si>
  <si>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</si>
  <si>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</si>
  <si>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</si>
  <si>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</si>
  <si>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</si>
  <si>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</si>
  <si>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</si>
  <si>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</si>
  <si>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</si>
  <si>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</si>
  <si>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</si>
  <si>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</si>
  <si>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</si>
  <si>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</si>
  <si>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</si>
  <si>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</si>
  <si>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</si>
  <si>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</si>
  <si>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</si>
  <si>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</si>
  <si>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</si>
  <si>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</si>
  <si>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</si>
  <si>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</si>
  <si>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</si>
  <si>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</si>
  <si>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</si>
  <si>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</si>
  <si>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</si>
  <si>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</si>
  <si>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</si>
  <si>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</si>
  <si>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</si>
  <si>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</si>
  <si>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</si>
  <si>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</si>
  <si>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</si>
  <si>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</si>
  <si>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</si>
  <si>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</si>
  <si>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</si>
  <si>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</si>
  <si>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</si>
  <si>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</si>
  <si>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</si>
  <si>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</si>
  <si>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</si>
  <si>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</si>
  <si>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</si>
  <si>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</si>
  <si>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</si>
  <si>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</si>
  <si>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</si>
  <si>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</si>
  <si>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</si>
  <si>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</si>
  <si>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</si>
  <si>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</si>
  <si>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</si>
  <si>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</si>
  <si>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</si>
  <si>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</si>
  <si>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</si>
  <si>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</si>
  <si>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</si>
  <si>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</si>
  <si>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</si>
  <si>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</si>
  <si>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</si>
  <si>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</si>
  <si>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</si>
  <si>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</si>
  <si>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</si>
  <si>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</si>
  <si>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</si>
  <si>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</si>
  <si>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</si>
  <si>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</si>
  <si>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</si>
  <si>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</si>
  <si>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</si>
  <si>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</si>
  <si>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</si>
  <si>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</si>
  <si>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</si>
  <si>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</si>
  <si>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</si>
  <si>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</si>
  <si>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</si>
  <si>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</si>
  <si>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</si>
  <si>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</si>
  <si>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</si>
  <si>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</si>
  <si>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</si>
  <si>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</si>
  <si>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</si>
  <si>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</si>
  <si>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</si>
  <si>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</si>
  <si>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</si>
  <si>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</si>
  <si>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</si>
  <si>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</si>
  <si>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</si>
  <si>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</si>
  <si>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</si>
  <si>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</si>
  <si>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</si>
  <si>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</si>
  <si>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</si>
  <si>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</si>
  <si>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</si>
  <si>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</si>
  <si>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</si>
  <si>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</si>
  <si>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</si>
  <si>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</si>
  <si>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</si>
  <si>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</si>
  <si>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</si>
  <si>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</si>
  <si>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</si>
  <si>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</si>
  <si>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</si>
  <si>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</si>
  <si>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</si>
  <si>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</si>
  <si>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</si>
  <si>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</si>
  <si>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</si>
  <si>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</si>
  <si>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</si>
  <si>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</si>
  <si>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</si>
  <si>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</si>
  <si>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</si>
  <si>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</si>
  <si>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</si>
  <si>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</si>
  <si>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</si>
  <si>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</si>
  <si>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</si>
  <si>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</si>
  <si>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</si>
  <si>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</si>
  <si>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</si>
  <si>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</si>
  <si>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</si>
  <si>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</si>
  <si>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</si>
  <si>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</si>
  <si>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</si>
  <si>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</si>
  <si>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</si>
  <si>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</si>
  <si>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</si>
  <si>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</si>
  <si>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</si>
  <si>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</si>
  <si>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</si>
  <si>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</si>
  <si>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</si>
  <si>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</si>
  <si>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</si>
  <si>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</si>
  <si>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</si>
  <si>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</si>
  <si>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</si>
  <si>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</si>
  <si>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</si>
  <si>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</si>
  <si>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</si>
  <si>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</si>
  <si>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</si>
  <si>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</si>
  <si>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</si>
  <si>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</si>
  <si>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</si>
  <si>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</si>
  <si>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</si>
  <si>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</si>
  <si>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</si>
  <si>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</si>
  <si>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</si>
  <si>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</si>
  <si>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</si>
  <si>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</si>
  <si>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</si>
  <si>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</si>
  <si>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</si>
  <si>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</si>
  <si>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</si>
  <si>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</si>
  <si>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</si>
  <si>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</si>
  <si>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</si>
  <si>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</si>
  <si>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</si>
  <si>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</si>
  <si>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</si>
  <si>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</si>
  <si>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</si>
  <si>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</si>
  <si>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</si>
  <si>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</si>
  <si>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</si>
  <si>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</si>
  <si>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</si>
  <si>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</si>
  <si>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</si>
  <si>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</si>
  <si>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</si>
  <si>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</si>
  <si>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</si>
  <si>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</si>
  <si>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</si>
  <si>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</si>
  <si>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</si>
  <si>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</si>
  <si>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</si>
  <si>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</si>
  <si>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</si>
  <si>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</si>
  <si>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</si>
  <si>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</si>
  <si>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</si>
  <si>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</si>
  <si>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</si>
  <si>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</si>
  <si>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</si>
  <si>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</si>
  <si>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</si>
  <si>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</si>
  <si>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</si>
  <si>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</si>
  <si>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</si>
  <si>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</si>
  <si>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</si>
  <si>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</si>
  <si>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</si>
  <si>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</si>
  <si>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</si>
  <si>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</si>
  <si>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</si>
  <si>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</si>
  <si>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</si>
  <si>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</si>
  <si>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</si>
  <si>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</si>
  <si>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</si>
  <si>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</si>
  <si>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</si>
  <si>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</si>
  <si>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</si>
  <si>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</si>
  <si>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</si>
  <si>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</si>
  <si>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</si>
  <si>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</si>
  <si>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</si>
  <si>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</si>
  <si>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</si>
  <si>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</si>
  <si>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</si>
  <si>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</si>
  <si>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</si>
  <si>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</si>
  <si>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</si>
  <si>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</si>
  <si>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</si>
  <si>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</si>
  <si>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</si>
  <si>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</si>
  <si>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</si>
  <si>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</si>
  <si>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</si>
  <si>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</si>
  <si>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</si>
  <si>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</si>
  <si>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</si>
  <si>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</si>
  <si>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</si>
  <si>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</si>
  <si>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</si>
  <si>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</si>
  <si>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</si>
  <si>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</si>
  <si>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</si>
  <si>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</si>
  <si>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</si>
  <si>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</si>
  <si>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</si>
  <si>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</si>
  <si>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</si>
  <si>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</si>
  <si>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</si>
  <si>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</si>
  <si>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</si>
  <si>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</si>
  <si>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</si>
  <si>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</si>
  <si>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</si>
  <si>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</si>
  <si>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</si>
  <si>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</si>
  <si>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</si>
  <si>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</si>
  <si>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</si>
  <si>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</si>
  <si>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</si>
  <si>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</si>
  <si>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</si>
  <si>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</si>
  <si>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</si>
  <si>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</si>
  <si>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</si>
  <si>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</si>
  <si>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</si>
  <si>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</si>
  <si>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</si>
  <si>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</si>
  <si>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</si>
  <si>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</si>
  <si>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</si>
  <si>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</si>
  <si>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</si>
  <si>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</si>
  <si>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</si>
  <si>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</si>
  <si>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</si>
  <si>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</si>
  <si>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</si>
  <si>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</si>
  <si>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</si>
  <si>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</si>
  <si>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</si>
  <si>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</si>
  <si>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</si>
  <si>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</si>
  <si>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</si>
  <si>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</si>
  <si>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</si>
  <si>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</si>
  <si>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</si>
  <si>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</si>
  <si>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</si>
  <si>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</si>
  <si>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</si>
  <si>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</si>
  <si>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</si>
  <si>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</si>
  <si>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</si>
  <si>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</si>
  <si>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</si>
  <si>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</si>
  <si>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</si>
  <si>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</si>
  <si>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</si>
  <si>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</si>
  <si>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</si>
  <si>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</si>
  <si>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</si>
  <si>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</si>
  <si>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</si>
  <si>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</si>
  <si>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</si>
  <si>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</si>
  <si>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</si>
  <si>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</si>
  <si>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</si>
  <si>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</si>
  <si>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</si>
  <si>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</si>
  <si>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</si>
  <si>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</si>
  <si>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</si>
  <si>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</si>
  <si>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</si>
  <si>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</si>
  <si>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</si>
  <si>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</si>
  <si>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</si>
  <si>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</si>
  <si>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</si>
  <si>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</si>
  <si>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</si>
  <si>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</si>
  <si>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</si>
  <si>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</si>
  <si>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</si>
  <si>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</si>
  <si>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</si>
  <si>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</si>
  <si>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</si>
  <si>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</si>
  <si>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</si>
  <si>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</si>
  <si>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</si>
  <si>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</si>
  <si>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</si>
  <si>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</si>
  <si>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</si>
  <si>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</si>
  <si>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</si>
  <si>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</si>
  <si>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</si>
  <si>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</si>
  <si>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</si>
  <si>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</si>
  <si>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</si>
  <si>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</si>
  <si>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</si>
  <si>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</si>
  <si>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</si>
  <si>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</si>
  <si>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</si>
  <si>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</si>
  <si>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</si>
  <si>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</si>
  <si>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</si>
  <si>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</si>
  <si>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</si>
  <si>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</si>
  <si>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</si>
  <si>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</si>
  <si>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</si>
  <si>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</si>
  <si>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</si>
  <si>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</si>
  <si>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</si>
  <si>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</si>
  <si>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</si>
  <si>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</si>
  <si>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</si>
  <si>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</si>
  <si>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</si>
  <si>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</si>
  <si>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</si>
  <si>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</si>
  <si>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</si>
  <si>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</si>
  <si>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</si>
  <si>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</si>
  <si>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</si>
  <si>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</si>
  <si>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</si>
  <si>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</si>
  <si>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</si>
  <si>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</si>
  <si>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</si>
  <si>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</si>
  <si>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</si>
  <si>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</si>
  <si>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</si>
  <si>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</si>
  <si>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</si>
  <si>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</si>
  <si>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</si>
  <si>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</si>
  <si>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</si>
  <si>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</si>
  <si>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</si>
  <si>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</si>
  <si>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</si>
  <si>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</si>
  <si>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</si>
  <si>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</si>
  <si>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</si>
  <si>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</si>
  <si>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</si>
  <si>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</si>
  <si>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</si>
  <si>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</si>
  <si>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</si>
  <si>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</si>
  <si>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</si>
  <si>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</si>
  <si>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</si>
  <si>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</si>
  <si>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</si>
  <si>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</si>
  <si>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</si>
  <si>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</si>
  <si>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</si>
  <si>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</si>
  <si>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</si>
  <si>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</si>
  <si>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</si>
  <si>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</si>
  <si>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</si>
  <si>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</si>
  <si>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</si>
  <si>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</si>
  <si>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</si>
  <si>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</si>
  <si>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</si>
  <si>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</si>
  <si>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</si>
  <si>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</si>
  <si>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</si>
  <si>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</si>
  <si>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</si>
  <si>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</si>
  <si>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</si>
  <si>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</si>
  <si>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</si>
  <si>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</si>
  <si>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</si>
  <si>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</si>
  <si>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</si>
  <si>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</si>
  <si>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</si>
  <si>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</si>
  <si>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</si>
  <si>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</si>
  <si>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</si>
  <si>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</si>
  <si>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</si>
  <si>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</si>
  <si>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</si>
  <si>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</si>
  <si>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</si>
  <si>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</si>
  <si>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</si>
  <si>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</si>
  <si>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</si>
  <si>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</si>
  <si>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</si>
  <si>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</si>
  <si>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</si>
  <si>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</si>
  <si>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</si>
  <si>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</si>
  <si>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</si>
  <si>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</si>
  <si>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</si>
  <si>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</si>
  <si>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</si>
  <si>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</si>
  <si>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</si>
  <si>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</si>
  <si>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</si>
  <si>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</si>
  <si>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</si>
  <si>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</si>
  <si>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</si>
  <si>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</si>
  <si>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</si>
  <si>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</si>
  <si>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</si>
  <si>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</si>
  <si>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</si>
  <si>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</si>
  <si>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</si>
  <si>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</si>
  <si>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</si>
  <si>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</si>
  <si>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</si>
  <si>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</si>
  <si>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</si>
  <si>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</si>
  <si>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</si>
  <si>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</si>
  <si>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</si>
  <si>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</si>
  <si>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</si>
  <si>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</si>
  <si>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</si>
  <si>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</si>
  <si>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</si>
  <si>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</si>
  <si>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</si>
  <si>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</si>
  <si>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</si>
  <si>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</si>
  <si>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</si>
  <si>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</si>
  <si>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</si>
  <si>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</si>
  <si>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</si>
  <si>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</si>
  <si>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</si>
  <si>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</si>
  <si>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</si>
  <si>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</si>
  <si>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</si>
  <si>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</si>
  <si>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</si>
  <si>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</si>
  <si>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</si>
  <si>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</si>
  <si>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</si>
  <si>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</si>
  <si>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</si>
  <si>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</si>
  <si>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</si>
  <si>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</si>
  <si>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</si>
  <si>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</si>
  <si>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</si>
  <si>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</si>
  <si>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</si>
  <si>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</si>
  <si>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</si>
  <si>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</si>
  <si>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</si>
  <si>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</si>
  <si>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</si>
  <si>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</si>
  <si>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</si>
  <si>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</si>
  <si>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</si>
  <si>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</si>
  <si>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</si>
  <si>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</si>
  <si>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</si>
  <si>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</si>
  <si>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</si>
  <si>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</si>
  <si>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</si>
  <si>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</si>
  <si>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</si>
  <si>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</si>
  <si>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</si>
  <si>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</si>
  <si>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</si>
  <si>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</si>
  <si>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</si>
  <si>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</si>
  <si>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</si>
  <si>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</si>
  <si>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</si>
  <si>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</si>
  <si>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</si>
  <si>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</si>
  <si>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</si>
  <si>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</si>
  <si>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</si>
  <si>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</si>
  <si>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</si>
  <si>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</si>
  <si>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</si>
  <si>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</si>
  <si>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</si>
  <si>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</si>
  <si>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</si>
  <si>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</si>
  <si>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</si>
  <si>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</si>
  <si>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</si>
  <si>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</si>
  <si>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</si>
  <si>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</si>
  <si>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</si>
  <si>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</si>
  <si>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</si>
  <si>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</si>
  <si>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</si>
  <si>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</si>
  <si>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</si>
  <si>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</si>
  <si>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</si>
  <si>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</si>
  <si>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</si>
  <si>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</si>
  <si>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</si>
  <si>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</si>
  <si>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</si>
  <si>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</si>
  <si>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</si>
  <si>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</si>
  <si>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</si>
  <si>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</si>
  <si>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</si>
  <si>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</si>
  <si>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</si>
  <si>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</si>
  <si>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</si>
  <si>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</si>
  <si>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</si>
  <si>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</si>
  <si>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</si>
  <si>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</si>
  <si>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</si>
  <si>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</si>
  <si>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</si>
  <si>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</si>
  <si>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</si>
  <si>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</si>
  <si>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</si>
  <si>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</si>
  <si>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</si>
  <si>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</si>
  <si>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</si>
  <si>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</si>
  <si>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</si>
  <si>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</si>
  <si>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</si>
  <si>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</si>
  <si>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</si>
  <si>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</si>
  <si>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</si>
  <si>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</si>
  <si>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</si>
  <si>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</si>
  <si>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</si>
  <si>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</si>
  <si>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</si>
  <si>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</si>
  <si>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</si>
  <si>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</si>
  <si>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</si>
  <si>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</si>
  <si>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</si>
  <si>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</si>
  <si>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</si>
  <si>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</si>
  <si>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</si>
  <si>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</si>
  <si>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</si>
  <si>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</si>
  <si>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</si>
  <si>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</si>
  <si>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</si>
  <si>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</si>
  <si>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</si>
  <si>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</si>
  <si>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</si>
  <si>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</si>
  <si>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</si>
  <si>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</si>
  <si>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</si>
  <si>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</si>
  <si>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</si>
  <si>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</si>
  <si>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</si>
  <si>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</si>
  <si>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</si>
  <si>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</si>
  <si>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</si>
  <si>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</si>
  <si>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</si>
  <si>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</si>
  <si>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</si>
  <si>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</si>
  <si>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</si>
  <si>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</si>
  <si>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</si>
  <si>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</si>
  <si>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</si>
  <si>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</si>
  <si>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</si>
  <si>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</si>
  <si>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</si>
  <si>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</si>
  <si>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</si>
  <si>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</si>
  <si>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</si>
  <si>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</si>
  <si>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</si>
  <si>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</si>
  <si>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</si>
  <si>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</si>
  <si>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</si>
  <si>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</si>
  <si>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</si>
  <si>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</si>
  <si>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</si>
  <si>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</si>
  <si>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</si>
  <si>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</si>
  <si>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</si>
  <si>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</si>
  <si>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</si>
  <si>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</si>
  <si>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</si>
  <si>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</si>
  <si>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</si>
  <si>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</si>
  <si>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</si>
  <si>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</si>
  <si>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</si>
  <si>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</si>
  <si>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</si>
  <si>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</si>
  <si>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</si>
  <si>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</si>
  <si>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</si>
  <si>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</si>
  <si>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</si>
  <si>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</si>
  <si>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</si>
  <si>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</si>
  <si>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</si>
  <si>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</si>
  <si>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</si>
  <si>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</si>
  <si>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</si>
  <si>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</si>
  <si>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</si>
  <si>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</si>
  <si>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</si>
  <si>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</si>
  <si>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</si>
  <si>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</si>
  <si>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</si>
  <si>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</si>
  <si>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</si>
  <si>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</si>
  <si>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</si>
  <si>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</si>
  <si>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</si>
  <si>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</si>
  <si>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</si>
  <si>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</si>
  <si>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</si>
  <si>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</si>
  <si>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</si>
  <si>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</si>
  <si>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</si>
  <si>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</si>
  <si>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</si>
  <si>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</si>
  <si>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</si>
  <si>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</si>
  <si>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</si>
  <si>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</si>
  <si>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</si>
  <si>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</si>
  <si>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</si>
  <si>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</si>
  <si>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</si>
  <si>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</si>
  <si>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</si>
  <si>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</si>
  <si>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</si>
  <si>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</si>
  <si>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</si>
  <si>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</si>
  <si>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</si>
  <si>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</si>
  <si>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</si>
  <si>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</si>
  <si>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</si>
  <si>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</si>
  <si>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</si>
  <si>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</si>
  <si>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</si>
  <si>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</si>
  <si>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</si>
  <si>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</si>
  <si>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</si>
  <si>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</si>
  <si>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</si>
  <si>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</si>
  <si>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</si>
  <si>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</si>
  <si>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</si>
  <si>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</si>
  <si>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</si>
  <si>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</si>
  <si>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</si>
  <si>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</si>
  <si>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</si>
  <si>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</si>
  <si>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</si>
  <si>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</si>
  <si>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</si>
  <si>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</si>
  <si>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</si>
  <si>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</si>
  <si>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</si>
  <si>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</si>
  <si>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</si>
  <si>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</si>
  <si>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</si>
  <si>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</si>
  <si>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</si>
  <si>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</si>
  <si>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</si>
  <si>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</si>
  <si>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</si>
  <si>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</si>
  <si>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</si>
  <si>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</si>
  <si>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</si>
  <si>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</si>
  <si>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</si>
  <si>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</si>
  <si>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</si>
  <si>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</si>
  <si>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</si>
  <si>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</si>
  <si>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</si>
  <si>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</si>
  <si>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</si>
  <si>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</si>
  <si>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</si>
  <si>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</si>
  <si>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</si>
  <si>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</si>
  <si>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</si>
  <si>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</si>
  <si>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</si>
  <si>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</si>
  <si>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</si>
  <si>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</si>
  <si>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</si>
  <si>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</si>
  <si>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</si>
  <si>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</si>
  <si>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</si>
  <si>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</si>
  <si>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</si>
  <si>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</si>
  <si>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</si>
  <si>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</si>
  <si>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</si>
  <si>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</si>
  <si>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</si>
  <si>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</si>
  <si>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</si>
  <si>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</si>
  <si>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</si>
  <si>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</si>
  <si>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</si>
  <si>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</si>
  <si>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</si>
  <si>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</si>
  <si>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</si>
  <si>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</si>
  <si>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</si>
  <si>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</si>
  <si>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</si>
  <si>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</si>
  <si>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</si>
  <si>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</si>
  <si>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</si>
  <si>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</si>
  <si>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</si>
  <si>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</si>
  <si>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</si>
  <si>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</si>
  <si>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</si>
  <si>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</si>
  <si>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</si>
  <si>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</si>
  <si>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</si>
  <si>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</si>
  <si>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</si>
  <si>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</si>
  <si>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</si>
  <si>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</si>
  <si>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</si>
  <si>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</si>
  <si>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</si>
  <si>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</si>
  <si>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</si>
  <si>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</si>
  <si>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</si>
  <si>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</si>
  <si>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</si>
  <si>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</si>
  <si>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</si>
  <si>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</si>
  <si>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</si>
  <si>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</si>
  <si>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</si>
  <si>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</si>
  <si>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</si>
  <si>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</si>
  <si>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</si>
  <si>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</si>
  <si>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</si>
  <si>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</si>
  <si>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</si>
  <si>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</si>
  <si>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</si>
  <si>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</si>
  <si>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</si>
  <si>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</si>
  <si>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</si>
  <si>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</si>
  <si>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</si>
  <si>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</si>
  <si>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</si>
  <si>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</si>
  <si>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</si>
  <si>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</si>
  <si>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</si>
  <si>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</si>
  <si>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</si>
  <si>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</si>
  <si>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</si>
  <si>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</si>
  <si>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</si>
  <si>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</si>
  <si>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</si>
  <si>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</si>
  <si>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</si>
  <si>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</si>
  <si>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</si>
  <si>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</si>
  <si>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</si>
  <si>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</si>
  <si>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</si>
  <si>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</si>
  <si>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</si>
  <si>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</si>
  <si>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</si>
  <si>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</si>
  <si>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</si>
  <si>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</si>
  <si>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</si>
  <si>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</si>
  <si>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</si>
  <si>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</si>
  <si>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</si>
  <si>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</si>
  <si>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</si>
  <si>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</si>
  <si>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</si>
  <si>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</si>
  <si>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</si>
  <si>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</si>
  <si>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</si>
  <si>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</si>
  <si>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</si>
  <si>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</si>
  <si>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</si>
  <si>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</si>
  <si>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</si>
  <si>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</si>
  <si>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</si>
  <si>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</si>
  <si>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</si>
  <si>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</si>
  <si>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</si>
  <si>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</si>
  <si>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</si>
  <si>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</si>
  <si>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</si>
  <si>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</si>
  <si>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</si>
  <si>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</si>
  <si>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</si>
  <si>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</si>
  <si>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</si>
  <si>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</si>
  <si>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</si>
  <si>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</si>
  <si>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</si>
  <si>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</si>
  <si>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</si>
  <si>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</si>
  <si>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</si>
  <si>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</si>
  <si>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</si>
  <si>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</si>
  <si>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</si>
  <si>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</si>
  <si>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</si>
  <si>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</si>
  <si>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</si>
  <si>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</si>
  <si>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</si>
  <si>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</si>
  <si>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</si>
  <si>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</si>
  <si>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</si>
  <si>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</si>
  <si>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</si>
  <si>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</si>
  <si>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</si>
  <si>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</si>
  <si>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</si>
  <si>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</si>
  <si>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</si>
  <si>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</si>
  <si>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</si>
  <si>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</si>
  <si>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</si>
  <si>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</si>
  <si>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</si>
  <si>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</si>
  <si>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</si>
  <si>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</si>
  <si>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</si>
  <si>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</si>
  <si>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</si>
  <si>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</si>
  <si>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</si>
  <si>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</si>
  <si>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</si>
  <si>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</si>
  <si>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</si>
  <si>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</si>
  <si>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</si>
  <si>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</si>
  <si>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</si>
  <si>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</si>
  <si>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</si>
  <si>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</si>
  <si>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</si>
  <si>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</si>
  <si>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</si>
  <si>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</si>
  <si>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</si>
  <si>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</si>
  <si>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</si>
  <si>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</si>
  <si>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</si>
  <si>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</si>
  <si>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</si>
  <si>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</si>
  <si>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</si>
  <si>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</si>
  <si>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</si>
  <si>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</si>
  <si>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</si>
  <si>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</si>
  <si>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</si>
  <si>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</si>
  <si>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</si>
  <si>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</si>
  <si>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</si>
  <si>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</si>
  <si>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</si>
  <si>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</si>
  <si>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</si>
  <si>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</si>
  <si>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</si>
  <si>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</si>
  <si>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</si>
  <si>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</si>
  <si>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</si>
  <si>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</si>
  <si>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</si>
  <si>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</si>
  <si>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</si>
  <si>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</si>
  <si>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</si>
  <si>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</si>
  <si>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</si>
  <si>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</si>
  <si>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</si>
  <si>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</si>
  <si>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</si>
  <si>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</si>
  <si>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</si>
  <si>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</si>
  <si>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</si>
  <si>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</si>
  <si>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</si>
  <si>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</si>
  <si>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</si>
  <si>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</si>
  <si>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</si>
  <si>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</si>
  <si>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</si>
  <si>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</si>
  <si>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</si>
  <si>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</si>
  <si>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</si>
  <si>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</si>
  <si>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</si>
  <si>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</si>
  <si>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</si>
  <si>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</si>
  <si>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</si>
  <si>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</si>
  <si>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</si>
  <si>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</si>
  <si>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</si>
  <si>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</si>
  <si>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</si>
  <si>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</si>
  <si>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</si>
  <si>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</si>
  <si>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</si>
  <si>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</si>
  <si>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</si>
  <si>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</si>
  <si>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</si>
  <si>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</si>
  <si>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</si>
  <si>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</si>
  <si>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</si>
  <si>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</si>
  <si>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</si>
  <si>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</si>
  <si>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</si>
  <si>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</si>
  <si>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</si>
  <si>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</si>
  <si>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</si>
  <si>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</si>
  <si>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</si>
  <si>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</si>
  <si>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</si>
  <si>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</si>
  <si>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</si>
  <si>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</si>
  <si>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</si>
  <si>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</si>
  <si>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</si>
  <si>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</si>
  <si>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</si>
  <si>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</si>
  <si>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</si>
  <si>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</si>
  <si>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</si>
  <si>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</si>
  <si>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</si>
  <si>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</si>
  <si>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</si>
  <si>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</si>
  <si>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</si>
  <si>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</si>
  <si>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</si>
  <si>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</si>
  <si>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</si>
  <si>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</si>
  <si>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</si>
  <si>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</si>
  <si>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</si>
  <si>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</si>
  <si>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</si>
  <si>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</si>
  <si>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</si>
  <si>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</si>
  <si>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</si>
  <si>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</si>
  <si>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</si>
  <si>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</si>
  <si>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</si>
  <si>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</si>
  <si>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</si>
  <si>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</si>
  <si>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</si>
  <si>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</si>
  <si>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</si>
  <si>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</si>
  <si>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</si>
  <si>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</si>
  <si>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</si>
  <si>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</si>
  <si>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</si>
  <si>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</si>
  <si>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</si>
  <si>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</si>
  <si>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</si>
  <si>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</si>
  <si>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</si>
  <si>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</si>
  <si>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</si>
  <si>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</si>
  <si>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</si>
  <si>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</si>
  <si>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</si>
  <si>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</si>
  <si>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</si>
  <si>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</si>
  <si>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</si>
  <si>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</si>
  <si>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</si>
  <si>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</si>
  <si>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</si>
  <si>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</si>
  <si>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</si>
  <si>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</si>
  <si>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</si>
  <si>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</si>
  <si>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</si>
  <si>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</si>
  <si>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</si>
  <si>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</si>
  <si>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</si>
  <si>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</si>
  <si>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</si>
  <si>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</si>
  <si>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</si>
  <si>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</si>
  <si>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</si>
  <si>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</si>
  <si>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</si>
  <si>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</si>
  <si>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</si>
  <si>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</si>
  <si>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</si>
  <si>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</si>
  <si>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</si>
  <si>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</si>
  <si>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</si>
  <si>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</si>
  <si>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</si>
  <si>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</si>
  <si>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</si>
  <si>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</si>
  <si>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</si>
  <si>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</si>
  <si>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</si>
  <si>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</si>
  <si>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</si>
  <si>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</si>
  <si>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</si>
  <si>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</si>
  <si>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</si>
  <si>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</si>
  <si>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</si>
  <si>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</si>
  <si>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</si>
  <si>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</si>
  <si>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</si>
  <si>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</si>
  <si>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</si>
  <si>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</si>
  <si>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</si>
  <si>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</si>
  <si>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</si>
  <si>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</si>
  <si>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</si>
  <si>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</si>
  <si>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</si>
  <si>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</si>
  <si>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</si>
  <si>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</si>
  <si>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</si>
  <si>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</si>
  <si>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</si>
  <si>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</si>
  <si>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</si>
  <si>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</si>
  <si>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</si>
  <si>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</si>
  <si>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</si>
  <si>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</si>
  <si>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</si>
  <si>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</si>
  <si>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</si>
  <si>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</si>
  <si>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</si>
  <si>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</si>
  <si>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</si>
  <si>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</si>
  <si>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</si>
  <si>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</si>
  <si>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</si>
  <si>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</si>
  <si>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</si>
  <si>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</si>
  <si>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</si>
  <si>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</si>
  <si>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</si>
  <si>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</si>
  <si>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</si>
  <si>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</si>
  <si>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</si>
  <si>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</si>
  <si>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</si>
  <si>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</si>
  <si>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</si>
  <si>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</si>
  <si>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</si>
  <si>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</si>
  <si>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</si>
  <si>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</si>
  <si>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</si>
  <si>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</si>
  <si>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</si>
  <si>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</si>
  <si>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</si>
  <si>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</si>
  <si>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</si>
  <si>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</si>
  <si>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</si>
  <si>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</si>
  <si>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</si>
  <si>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</si>
  <si>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</si>
  <si>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</si>
  <si>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</si>
  <si>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</si>
  <si>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</si>
  <si>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</si>
  <si>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</si>
  <si>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</si>
  <si>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</si>
  <si>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</si>
  <si>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</si>
  <si>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</si>
  <si>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</si>
  <si>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</si>
  <si>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</si>
  <si>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</si>
  <si>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</si>
  <si>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</si>
  <si>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</si>
  <si>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</si>
  <si>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</si>
  <si>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</si>
  <si>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</si>
  <si>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</si>
  <si>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</si>
  <si>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</si>
  <si>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</si>
  <si>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</si>
  <si>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</si>
  <si>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</si>
  <si>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</si>
  <si>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</si>
  <si>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</si>
  <si>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</si>
  <si>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</si>
  <si>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</si>
  <si>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</si>
  <si>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</si>
  <si>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</si>
  <si>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</si>
  <si>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</si>
  <si>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</si>
  <si>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</si>
  <si>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</si>
  <si>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</si>
  <si>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</si>
  <si>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</si>
  <si>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</si>
  <si>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</si>
  <si>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</si>
  <si>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</si>
  <si>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</si>
  <si>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</si>
  <si>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</si>
  <si>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</si>
  <si>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</si>
  <si>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</si>
  <si>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</si>
  <si>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</si>
  <si>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</si>
  <si>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</si>
  <si>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</si>
  <si>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</si>
  <si>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</si>
  <si>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</si>
  <si>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</si>
  <si>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</si>
  <si>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</si>
  <si>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</si>
  <si>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</si>
  <si>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</si>
  <si>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</si>
  <si>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</si>
  <si>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</si>
  <si>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</si>
  <si>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</si>
  <si>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</si>
  <si>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</si>
  <si>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</si>
  <si>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</si>
  <si>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</si>
  <si>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</si>
  <si>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</si>
  <si>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</si>
  <si>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</si>
  <si>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</si>
  <si>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</si>
  <si>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</si>
  <si>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</si>
  <si>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</si>
  <si>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</si>
  <si>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</si>
  <si>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</si>
  <si>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</si>
  <si>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</si>
  <si>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</si>
  <si>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</si>
  <si>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</si>
  <si>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</si>
  <si>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</si>
  <si>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</si>
  <si>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</si>
  <si>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</si>
  <si>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</si>
  <si>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</si>
  <si>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</si>
  <si>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</si>
  <si>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</si>
  <si>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</si>
  <si>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</si>
  <si>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</si>
  <si>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</si>
  <si>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</si>
  <si>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</si>
  <si>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</si>
  <si>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</si>
  <si>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</si>
  <si>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</si>
  <si>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</si>
  <si>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</si>
  <si>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</si>
  <si>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</si>
  <si>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</si>
  <si>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</si>
  <si>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</si>
  <si>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</si>
  <si>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</si>
  <si>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</si>
  <si>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</si>
  <si>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</si>
  <si>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</si>
  <si>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</si>
  <si>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</si>
  <si>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</si>
  <si>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</si>
  <si>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</si>
  <si>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</si>
  <si>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</si>
  <si>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</si>
  <si>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</si>
  <si>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</si>
  <si>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</si>
  <si>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</si>
  <si>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</si>
  <si>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</si>
  <si>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</si>
  <si>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</si>
  <si>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</si>
  <si>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</si>
  <si>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</si>
  <si>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</si>
  <si>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</si>
  <si>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</si>
  <si>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</si>
  <si>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</si>
  <si>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</si>
  <si>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</si>
  <si>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</si>
  <si>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</si>
  <si>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</si>
  <si>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</si>
  <si>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</si>
  <si>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</si>
  <si>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</si>
  <si>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</si>
  <si>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</si>
  <si>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</si>
  <si>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</si>
  <si>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</si>
  <si>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</si>
  <si>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</si>
  <si>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</si>
  <si>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</si>
  <si>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</si>
  <si>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</si>
  <si>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</si>
  <si>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</si>
  <si>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</si>
  <si>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</si>
  <si>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</si>
  <si>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</si>
  <si>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</si>
  <si>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</si>
  <si>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</si>
  <si>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</si>
  <si>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</si>
  <si>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</si>
  <si>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</si>
  <si>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</si>
  <si>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</si>
  <si>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</si>
  <si>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</si>
  <si>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</si>
  <si>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</si>
  <si>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</si>
  <si>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</si>
  <si>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</si>
  <si>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</si>
  <si>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</si>
  <si>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</si>
  <si>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</si>
  <si>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</si>
  <si>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</si>
  <si>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</si>
  <si>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</si>
  <si>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</si>
  <si>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</si>
  <si>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</si>
  <si>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</si>
  <si>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</si>
  <si>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</si>
  <si>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</si>
  <si>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</si>
  <si>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</si>
  <si>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</si>
  <si>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</si>
  <si>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</si>
  <si>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</si>
  <si>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</si>
  <si>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</si>
  <si>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</si>
  <si>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</si>
  <si>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</si>
  <si>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</si>
  <si>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</si>
  <si>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</si>
  <si>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</si>
  <si>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</si>
  <si>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</si>
  <si>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</si>
  <si>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</si>
  <si>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</si>
  <si>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</si>
  <si>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</si>
  <si>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</si>
  <si>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</si>
  <si>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</si>
  <si>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</si>
  <si>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</si>
  <si>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</si>
  <si>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</si>
  <si>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</si>
  <si>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</si>
  <si>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</si>
  <si>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</si>
  <si>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</si>
  <si>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</si>
  <si>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</si>
  <si>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</si>
  <si>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</si>
  <si>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</si>
  <si>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</si>
  <si>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</si>
  <si>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</si>
  <si>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</si>
  <si>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</si>
  <si>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</si>
  <si>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</si>
  <si>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</si>
  <si>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</si>
  <si>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</si>
  <si>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</si>
  <si>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</si>
  <si>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</si>
  <si>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</si>
  <si>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</si>
  <si>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</si>
  <si>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</si>
  <si>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</si>
  <si>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</si>
  <si>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</si>
  <si>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</si>
  <si>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</si>
  <si>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</si>
  <si>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</si>
  <si>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</si>
  <si>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</si>
  <si>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</si>
  <si>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</si>
  <si>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</si>
  <si>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</si>
  <si>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</si>
  <si>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</si>
  <si>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</si>
  <si>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</si>
  <si>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</si>
  <si>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</si>
  <si>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</si>
  <si>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</si>
  <si>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</si>
  <si>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</si>
  <si>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</si>
  <si>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</si>
  <si>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</si>
  <si>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</si>
  <si>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</si>
  <si>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</si>
  <si>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</si>
  <si>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</si>
  <si>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</si>
  <si>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</si>
  <si>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</si>
  <si>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</si>
  <si>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</si>
  <si>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</si>
  <si>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</si>
  <si>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</si>
  <si>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</si>
  <si>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</si>
  <si>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</si>
  <si>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</si>
  <si>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</si>
  <si>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</si>
  <si>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</si>
  <si>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</si>
  <si>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</si>
  <si>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</si>
  <si>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</si>
  <si>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</si>
  <si>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</si>
  <si>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</si>
  <si>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</si>
  <si>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</si>
  <si>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</si>
  <si>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</si>
  <si>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</si>
  <si>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</si>
  <si>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</si>
  <si>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</si>
  <si>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</si>
  <si>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</si>
  <si>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</si>
  <si>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</si>
  <si>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</si>
  <si>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</si>
  <si>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</si>
  <si>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</si>
  <si>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</si>
  <si>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</si>
  <si>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</si>
  <si>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</si>
  <si>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</si>
  <si>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</si>
  <si>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</si>
  <si>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</si>
  <si>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</si>
  <si>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</si>
  <si>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</si>
  <si>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</si>
  <si>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</si>
  <si>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</si>
  <si>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</si>
  <si>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</si>
  <si>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</si>
  <si>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</si>
  <si>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</si>
  <si>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</si>
  <si>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</si>
  <si>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</si>
  <si>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</si>
  <si>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</si>
  <si>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</si>
  <si>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</si>
  <si>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</si>
  <si>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</si>
  <si>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</si>
  <si>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</si>
  <si>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</si>
  <si>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</si>
  <si>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</si>
  <si>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</si>
  <si>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</si>
  <si>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</si>
  <si>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</si>
  <si>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</si>
  <si>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</si>
  <si>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</si>
  <si>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</si>
  <si>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</si>
  <si>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</si>
  <si>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</si>
  <si>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</si>
  <si>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</si>
  <si>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</si>
  <si>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</si>
  <si>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</si>
  <si>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</si>
  <si>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</si>
  <si>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</si>
  <si>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</si>
  <si>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</si>
  <si>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</si>
  <si>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</si>
  <si>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</si>
  <si>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</si>
  <si>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</si>
  <si>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</si>
  <si>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</si>
  <si>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</si>
  <si>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</si>
  <si>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</si>
  <si>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</si>
  <si>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</si>
  <si>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</si>
  <si>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</si>
  <si>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</si>
  <si>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</si>
  <si>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</si>
  <si>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</si>
  <si>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</si>
  <si>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</si>
  <si>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</si>
  <si>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</si>
  <si>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</si>
  <si>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</si>
  <si>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</si>
  <si>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</si>
  <si>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</si>
  <si>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</si>
  <si>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</si>
  <si>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</si>
  <si>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</si>
  <si>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</si>
  <si>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</si>
  <si>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</si>
  <si>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</si>
  <si>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</si>
  <si>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</si>
  <si>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</si>
  <si>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</si>
  <si>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</si>
  <si>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</si>
  <si>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</si>
  <si>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</si>
  <si>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</si>
  <si>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</si>
  <si>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</si>
  <si>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</si>
  <si>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</si>
  <si>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</si>
  <si>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</si>
  <si>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</si>
  <si>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</si>
  <si>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</si>
  <si>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</si>
  <si>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</si>
  <si>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</si>
  <si>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</si>
  <si>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</si>
  <si>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</si>
  <si>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</si>
  <si>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</si>
  <si>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</si>
  <si>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</si>
  <si>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</si>
  <si>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</si>
  <si>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</si>
  <si>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</si>
  <si>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</si>
  <si>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</si>
  <si>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</si>
  <si>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</si>
  <si>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</si>
  <si>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</si>
  <si>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</si>
  <si>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</si>
  <si>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</si>
  <si>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</si>
  <si>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</si>
  <si>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</si>
  <si>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</si>
  <si>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</si>
  <si>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</si>
  <si>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</si>
  <si>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</si>
  <si>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</si>
  <si>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</si>
  <si>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</si>
  <si>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</si>
  <si>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</si>
  <si>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</si>
  <si>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</si>
  <si>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</si>
  <si>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</si>
  <si>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</si>
  <si>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</si>
  <si>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</si>
  <si>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</si>
  <si>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</si>
  <si>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</si>
  <si>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</si>
  <si>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</si>
  <si>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</si>
  <si>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</si>
  <si>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</si>
  <si>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</si>
  <si>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</si>
  <si>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</si>
  <si>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</si>
  <si>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</si>
  <si>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</si>
  <si>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</si>
  <si>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</si>
  <si>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</si>
  <si>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</si>
  <si>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</si>
  <si>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</si>
  <si>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</si>
  <si>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</si>
  <si>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</si>
  <si>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</si>
  <si>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</si>
  <si>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</si>
  <si>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</si>
  <si>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</si>
  <si>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</si>
  <si>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</si>
  <si>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</si>
  <si>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</si>
  <si>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</si>
  <si>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</si>
  <si>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</si>
  <si>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</si>
  <si>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</si>
  <si>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</si>
  <si>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</si>
  <si>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</si>
  <si>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</si>
  <si>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</si>
  <si>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</si>
  <si>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</si>
  <si>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</si>
  <si>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</si>
  <si>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</si>
  <si>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</si>
  <si>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</si>
  <si>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</si>
  <si>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</si>
  <si>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</si>
  <si>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</si>
  <si>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</si>
  <si>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</si>
  <si>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</si>
  <si>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</si>
  <si>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</si>
  <si>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</si>
  <si>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</si>
  <si>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</si>
  <si>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</si>
  <si>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</si>
  <si>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</si>
  <si>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</si>
  <si>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</si>
  <si>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</si>
  <si>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</si>
  <si>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</si>
  <si>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</si>
  <si>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</si>
  <si>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</si>
  <si>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</si>
  <si>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</si>
  <si>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</si>
  <si>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</si>
  <si>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</si>
  <si>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</si>
  <si>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</si>
  <si>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</si>
  <si>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</si>
  <si>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</si>
  <si>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</si>
  <si>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</si>
  <si>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</si>
  <si>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</si>
  <si>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</si>
  <si>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</si>
  <si>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</si>
  <si>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</si>
  <si>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</si>
  <si>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</si>
  <si>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</si>
  <si>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</si>
  <si>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</si>
  <si>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</si>
  <si>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</si>
  <si>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</si>
  <si>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</si>
  <si>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</si>
  <si>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</si>
  <si>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</si>
  <si>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</si>
  <si>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</si>
  <si>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</si>
  <si>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</si>
  <si>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</si>
  <si>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</si>
  <si>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</si>
  <si>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</si>
  <si>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</si>
  <si>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</si>
  <si>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</si>
  <si>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</si>
  <si>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</si>
  <si>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</si>
  <si>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</si>
  <si>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</si>
  <si>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</si>
  <si>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</si>
  <si>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</si>
  <si>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</si>
  <si>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</si>
  <si>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</si>
  <si>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</si>
  <si>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</si>
  <si>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</si>
  <si>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</si>
  <si>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</si>
  <si>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</si>
  <si>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</si>
  <si>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</si>
  <si>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</si>
  <si>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</si>
  <si>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</si>
  <si>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</si>
  <si>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</si>
  <si>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</si>
  <si>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</si>
  <si>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</si>
  <si>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</si>
  <si>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</si>
  <si>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</si>
  <si>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</si>
  <si>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</si>
  <si>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</si>
  <si>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</si>
  <si>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</si>
  <si>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</si>
  <si>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</si>
  <si>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</si>
  <si>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</si>
  <si>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</si>
  <si>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</si>
  <si>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</si>
  <si>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</si>
  <si>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</si>
  <si>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</si>
  <si>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</si>
  <si>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</si>
  <si>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</si>
  <si>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</si>
  <si>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</si>
  <si>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</si>
  <si>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</si>
  <si>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</si>
  <si>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</si>
  <si>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</si>
  <si>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</si>
  <si>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</si>
  <si>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</si>
  <si>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</si>
  <si>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</si>
  <si>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</si>
  <si>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</si>
  <si>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</si>
  <si>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</si>
  <si>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</si>
  <si>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</si>
  <si>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</si>
  <si>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</si>
  <si>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</si>
  <si>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</si>
  <si>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</si>
  <si>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</si>
  <si>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</si>
  <si>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</si>
  <si>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</si>
  <si>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</si>
  <si>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</si>
  <si>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</si>
  <si>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</si>
  <si>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</si>
  <si>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</si>
  <si>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</si>
  <si>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</si>
  <si>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</si>
  <si>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</si>
  <si>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</si>
  <si>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</si>
  <si>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</si>
  <si>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</si>
  <si>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</si>
  <si>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</si>
  <si>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</si>
  <si>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</si>
  <si>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</si>
  <si>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</si>
  <si>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</si>
  <si>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</si>
  <si>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</si>
  <si>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</si>
  <si>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</si>
  <si>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</si>
  <si>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</si>
  <si>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</si>
  <si>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</si>
  <si>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</si>
  <si>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</si>
  <si>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</si>
  <si>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</si>
  <si>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</si>
  <si>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</si>
  <si>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</si>
  <si>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</si>
  <si>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</si>
  <si>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</si>
  <si>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</si>
  <si>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</si>
  <si>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</si>
  <si>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</si>
  <si>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</si>
  <si>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</si>
  <si>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</si>
  <si>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</si>
  <si>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</si>
  <si>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</si>
  <si>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</si>
  <si>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</si>
  <si>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</si>
  <si>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</si>
  <si>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</si>
  <si>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</si>
  <si>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</si>
  <si>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</si>
  <si>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</si>
  <si>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</si>
  <si>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</si>
  <si>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</si>
  <si>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</si>
  <si>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</si>
  <si>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</si>
  <si>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</si>
  <si>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</si>
  <si>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</si>
  <si>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</si>
  <si>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</si>
  <si>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</si>
  <si>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</si>
  <si>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</si>
  <si>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</si>
  <si>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</si>
  <si>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</si>
  <si>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</si>
  <si>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</si>
  <si>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</si>
  <si>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</si>
  <si>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</si>
  <si>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</si>
  <si>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</si>
  <si>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</si>
  <si>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</si>
  <si>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</si>
  <si>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</si>
  <si>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</si>
  <si>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</si>
  <si>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</si>
  <si>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</si>
  <si>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</si>
  <si>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</si>
  <si>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</si>
  <si>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</si>
  <si>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</si>
  <si>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</si>
  <si>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</si>
  <si>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</si>
  <si>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</si>
  <si>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</si>
  <si>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</si>
  <si>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</si>
  <si>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</si>
  <si>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</si>
  <si>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</si>
  <si>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</si>
  <si>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</si>
  <si>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</si>
  <si>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</si>
  <si>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</si>
  <si>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</si>
  <si>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</si>
  <si>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</si>
  <si>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</si>
  <si>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</si>
  <si>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</si>
  <si>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</si>
  <si>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</si>
  <si>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</si>
  <si>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</si>
  <si>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</si>
  <si>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</si>
  <si>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</si>
  <si>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</si>
  <si>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</si>
  <si>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</si>
  <si>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</si>
  <si>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</si>
  <si>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</si>
  <si>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</si>
  <si>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</si>
  <si>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</si>
  <si>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</si>
  <si>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</si>
  <si>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</si>
  <si>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</si>
  <si>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</si>
  <si>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</si>
  <si>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</si>
  <si>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</si>
  <si>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</si>
  <si>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</si>
  <si>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</si>
  <si>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</si>
  <si>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</si>
  <si>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</si>
  <si>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</si>
  <si>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</si>
  <si>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</si>
  <si>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</si>
  <si>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</si>
  <si>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</si>
  <si>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</si>
  <si>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</si>
  <si>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</si>
  <si>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</si>
  <si>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</si>
  <si>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</si>
  <si>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</si>
  <si>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</si>
  <si>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</si>
  <si>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</si>
  <si>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</si>
  <si>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</si>
  <si>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</si>
  <si>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</si>
  <si>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</si>
  <si>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</si>
  <si>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</si>
  <si>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</si>
  <si>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</si>
  <si>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</si>
  <si>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</si>
  <si>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</si>
  <si>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</si>
  <si>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</si>
  <si>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</si>
  <si>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</si>
  <si>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</si>
  <si>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</si>
  <si>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</si>
  <si>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</si>
  <si>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</si>
  <si>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</si>
  <si>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</si>
  <si>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</si>
  <si>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</si>
  <si>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</si>
  <si>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</si>
  <si>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</si>
  <si>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</si>
  <si>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</si>
  <si>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</si>
  <si>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</si>
  <si>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</si>
  <si>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</si>
  <si>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</si>
  <si>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</si>
  <si>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</si>
  <si>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</si>
  <si>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</si>
  <si>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</si>
  <si>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</si>
  <si>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</si>
  <si>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</si>
  <si>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</si>
  <si>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</si>
  <si>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</si>
  <si>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</si>
  <si>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</si>
  <si>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</si>
  <si>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</si>
  <si>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</si>
  <si>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</si>
  <si>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</si>
  <si>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</si>
  <si>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</si>
  <si>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</si>
  <si>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</si>
  <si>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</si>
  <si>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</si>
  <si>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</si>
  <si>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</si>
  <si>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</si>
  <si>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</si>
  <si>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</si>
  <si>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</si>
  <si>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</si>
  <si>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</si>
  <si>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</si>
  <si>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</si>
  <si>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</si>
  <si>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</si>
  <si>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</si>
  <si>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</si>
  <si>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</si>
  <si>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</si>
  <si>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</si>
  <si>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</si>
  <si>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</si>
  <si>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</si>
  <si>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</si>
  <si>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</si>
  <si>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</si>
  <si>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</si>
  <si>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</si>
  <si>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</si>
  <si>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</si>
  <si>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</si>
  <si>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</si>
  <si>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</si>
  <si>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</si>
  <si>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</si>
  <si>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</si>
  <si>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</si>
  <si>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</si>
  <si>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</si>
  <si>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</si>
  <si>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</si>
  <si>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</si>
  <si>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</si>
  <si>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</si>
  <si>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</si>
  <si>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</si>
  <si>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</si>
  <si>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</si>
  <si>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</si>
  <si>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</si>
  <si>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</si>
  <si>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</si>
  <si>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</si>
  <si>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</si>
  <si>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</si>
  <si>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</si>
  <si>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</si>
  <si>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</si>
  <si>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</si>
  <si>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</si>
  <si>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</si>
  <si>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</si>
  <si>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</si>
  <si>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</si>
  <si>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</si>
  <si>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</si>
  <si>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</si>
  <si>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</si>
  <si>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</si>
  <si>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</si>
  <si>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</si>
  <si>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</si>
  <si>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</si>
  <si>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</si>
  <si>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</si>
  <si>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</si>
  <si>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</si>
  <si>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</si>
  <si>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</si>
  <si>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</si>
  <si>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</si>
  <si>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</si>
  <si>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</si>
  <si>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</si>
  <si>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</si>
  <si>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</si>
  <si>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</si>
  <si>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</si>
  <si>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</si>
  <si>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</si>
  <si>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</si>
  <si>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</si>
  <si>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</si>
  <si>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</si>
  <si>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</si>
  <si>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</si>
  <si>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</si>
  <si>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</si>
  <si>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</si>
  <si>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</si>
  <si>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</si>
  <si>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</si>
  <si>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</si>
  <si>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</si>
  <si>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</si>
  <si>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</si>
  <si>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</si>
  <si>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</si>
  <si>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</si>
  <si>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</si>
  <si>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</si>
  <si>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</si>
  <si>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</si>
  <si>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</si>
  <si>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</si>
  <si>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</si>
  <si>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</si>
  <si>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</si>
  <si>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</si>
  <si>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</si>
  <si>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</si>
  <si>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</si>
  <si>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</si>
  <si>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</si>
  <si>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</si>
  <si>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</si>
  <si>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</si>
  <si>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</si>
  <si>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</si>
  <si>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</si>
  <si>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</si>
  <si>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</si>
  <si>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</si>
  <si>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</si>
  <si>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</si>
  <si>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</si>
  <si>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</si>
  <si>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</si>
  <si>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</si>
  <si>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</si>
  <si>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</si>
  <si>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</si>
  <si>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</si>
  <si>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</si>
  <si>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</si>
  <si>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</si>
  <si>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</si>
  <si>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</si>
  <si>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</si>
  <si>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</si>
  <si>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</si>
  <si>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</si>
  <si>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</si>
  <si>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</si>
  <si>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</si>
  <si>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</si>
  <si>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</si>
  <si>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</si>
  <si>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</si>
  <si>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</si>
  <si>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</si>
  <si>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</si>
  <si>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</si>
  <si>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</si>
  <si>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</si>
  <si>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</si>
  <si>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</si>
  <si>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</si>
  <si>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</si>
  <si>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</si>
  <si>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</si>
  <si>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</si>
  <si>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</si>
  <si>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</si>
  <si>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</si>
  <si>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</si>
  <si>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</si>
  <si>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</si>
  <si>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</si>
  <si>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</si>
  <si>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</si>
  <si>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</si>
  <si>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</si>
  <si>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</si>
  <si>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</si>
  <si>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</si>
  <si>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</si>
  <si>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</si>
  <si>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</si>
  <si>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</si>
  <si>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</si>
  <si>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</si>
  <si>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</si>
  <si>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</si>
  <si>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</si>
  <si>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</si>
  <si>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</si>
  <si>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</si>
  <si>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</si>
  <si>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</si>
  <si>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</si>
  <si>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</si>
  <si>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</si>
  <si>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</si>
  <si>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</si>
  <si>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</si>
  <si>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</si>
  <si>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</si>
  <si>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</si>
  <si>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</si>
  <si>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</si>
  <si>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</si>
  <si>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</si>
  <si>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</si>
  <si>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</si>
  <si>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</si>
  <si>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</si>
  <si>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</si>
  <si>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</si>
  <si>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</si>
  <si>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</si>
  <si>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</si>
  <si>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</si>
  <si>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</si>
  <si>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</si>
  <si>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</si>
  <si>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</si>
  <si>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</si>
  <si>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</si>
  <si>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</si>
  <si>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</si>
  <si>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</si>
  <si>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</si>
  <si>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</si>
  <si>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</si>
  <si>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</si>
  <si>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</si>
  <si>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</si>
  <si>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</si>
  <si>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</si>
  <si>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</si>
  <si>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</si>
  <si>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</si>
  <si>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</si>
  <si>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</si>
  <si>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</si>
  <si>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</si>
  <si>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</si>
  <si>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</si>
  <si>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</si>
  <si>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</si>
  <si>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</si>
  <si>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</si>
  <si>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</si>
  <si>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</si>
  <si>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</si>
  <si>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</si>
  <si>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</si>
  <si>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</si>
  <si>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</si>
  <si>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</si>
  <si>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</si>
  <si>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</si>
  <si>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</si>
  <si>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</si>
  <si>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</si>
  <si>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</si>
  <si>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</si>
  <si>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</si>
  <si>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</si>
  <si>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</si>
  <si>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</si>
  <si>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</si>
  <si>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</si>
  <si>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</si>
  <si>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</si>
  <si>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</si>
  <si>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</si>
  <si>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</si>
  <si>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</si>
  <si>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</si>
  <si>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</si>
  <si>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</si>
  <si>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</si>
  <si>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</si>
  <si>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</si>
  <si>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</si>
  <si>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</si>
  <si>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</si>
  <si>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</si>
  <si>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</si>
  <si>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</si>
  <si>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</si>
  <si>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</si>
  <si>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</si>
  <si>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</si>
  <si>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</si>
  <si>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</si>
  <si>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</si>
  <si>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</si>
  <si>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</si>
  <si>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</si>
  <si>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</si>
  <si>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</si>
  <si>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</si>
  <si>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</si>
  <si>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</si>
  <si>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</si>
  <si>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</si>
  <si>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</si>
  <si>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</si>
  <si>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</si>
  <si>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</si>
  <si>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</si>
  <si>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</si>
  <si>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</si>
  <si>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</si>
  <si>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</si>
  <si>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</si>
  <si>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</si>
  <si>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</si>
  <si>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</si>
  <si>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</si>
  <si>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</si>
  <si>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</si>
  <si>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</si>
  <si>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</si>
  <si>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</si>
  <si>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</si>
  <si>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</si>
  <si>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</si>
  <si>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</si>
  <si>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</si>
  <si>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</si>
  <si>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</si>
  <si>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</si>
  <si>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</si>
  <si>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</si>
  <si>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</si>
  <si>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</si>
  <si>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</si>
  <si>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</si>
  <si>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</si>
  <si>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</si>
  <si>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</si>
  <si>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</si>
  <si>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</si>
  <si>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</si>
  <si>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</si>
  <si>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</si>
  <si>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</si>
  <si>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</si>
  <si>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</si>
  <si>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</si>
  <si>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</si>
  <si>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</si>
  <si>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</si>
  <si>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</si>
  <si>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</si>
  <si>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</si>
  <si>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</si>
  <si>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</si>
  <si>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</si>
  <si>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</si>
  <si>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</si>
  <si>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</si>
  <si>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</si>
  <si>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</si>
  <si>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</si>
  <si>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</si>
  <si>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</si>
  <si>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</si>
  <si>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</si>
  <si>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</si>
  <si>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</si>
  <si>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</si>
  <si>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</si>
  <si>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</si>
  <si>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</si>
  <si>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</si>
  <si>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</si>
  <si>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</si>
  <si>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</si>
  <si>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</si>
  <si>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</si>
  <si>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</si>
  <si>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</si>
  <si>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</si>
  <si>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</si>
  <si>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</si>
  <si>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</si>
  <si>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</si>
  <si>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</si>
  <si>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</si>
  <si>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</si>
  <si>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</si>
  <si>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</si>
  <si>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</si>
  <si>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</si>
  <si>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</si>
  <si>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</si>
  <si>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</si>
  <si>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</si>
  <si>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</si>
  <si>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</si>
  <si>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</si>
  <si>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</si>
  <si>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</si>
  <si>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</si>
  <si>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</si>
  <si>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</si>
  <si>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</si>
  <si>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</si>
  <si>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</si>
  <si>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</si>
  <si>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</si>
  <si>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</si>
  <si>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</si>
  <si>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</si>
  <si>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</si>
  <si>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</si>
  <si>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</si>
  <si>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</si>
  <si>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</si>
  <si>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</si>
  <si>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</si>
  <si>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</si>
  <si>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</si>
  <si>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</si>
  <si>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</si>
  <si>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</si>
  <si>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</si>
  <si>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</si>
  <si>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</si>
  <si>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</si>
  <si>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</si>
  <si>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</si>
  <si>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</si>
  <si>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</si>
  <si>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</si>
  <si>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</si>
  <si>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</si>
  <si>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</si>
  <si>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</si>
  <si>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</si>
  <si>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</si>
  <si>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</si>
  <si>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</si>
  <si>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</si>
  <si>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</si>
  <si>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</si>
  <si>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</si>
  <si>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</si>
  <si>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</si>
  <si>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</si>
  <si>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</si>
  <si>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</si>
  <si>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</si>
  <si>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</si>
  <si>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</si>
  <si>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</si>
  <si>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</si>
  <si>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</si>
  <si>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</si>
  <si>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</si>
  <si>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</si>
  <si>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</si>
  <si>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</si>
  <si>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</si>
  <si>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</si>
  <si>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</si>
  <si>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</si>
  <si>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</si>
  <si>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</si>
  <si>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</si>
  <si>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</si>
  <si>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</si>
  <si>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</si>
  <si>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</si>
  <si>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</si>
  <si>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</si>
  <si>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</si>
  <si>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</si>
  <si>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</si>
  <si>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</si>
  <si>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</si>
  <si>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</si>
  <si>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</si>
  <si>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</si>
  <si>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</si>
  <si>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</si>
  <si>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</si>
  <si>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</si>
  <si>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</si>
  <si>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</si>
  <si>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</si>
  <si>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</si>
  <si>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</si>
  <si>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</si>
  <si>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</si>
  <si>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</si>
  <si>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</si>
  <si>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</si>
  <si>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</si>
  <si>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</si>
  <si>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</si>
  <si>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</si>
  <si>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</si>
  <si>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</si>
  <si>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</si>
  <si>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</si>
  <si>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</si>
  <si>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</si>
  <si>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</si>
  <si>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</si>
  <si>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</si>
  <si>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</si>
  <si>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</si>
  <si>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</si>
  <si>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</si>
  <si>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</si>
  <si>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</si>
  <si>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</si>
  <si>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</si>
  <si>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</si>
  <si>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</si>
  <si>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</si>
  <si>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</si>
  <si>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</si>
  <si>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</si>
  <si>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</si>
  <si>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</si>
  <si>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</si>
  <si>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</si>
  <si>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</si>
  <si>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</si>
  <si>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</si>
  <si>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</si>
  <si>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</si>
  <si>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</si>
  <si>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</si>
  <si>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PCM-20251101-00001932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</si>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</sst>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tabSelected="1" workbookViewId="0">
      <selection activeCell="D9" sqref="D9"/>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300.07157673611073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70" t="s">
        <v>11410</v>
      </c>
      <c r="E3" s="134" t="s">
        <v>39021</v>
      </c>
      <c r="F3" s="135">
        <v>45962.994375000002</v>
      </c>
      <c r="G3" s="136">
        <f ca="1">IFERROR(NOW()-F3,"")</f>
        <v>2.5627430550230201E-2</v>
      </c>
      <c r="H3" s="135">
        <v>45962.988819444443</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45963.020002430552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45963.020002430552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45963.020002430552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45963.020002430552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45963.020002430552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45963.020002430552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45963.020002430552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45963.020002430552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45963.020002430552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45963.020002430552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45963.020002430552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45963.020002430552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45963.020002430552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45963.020002430552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45963.020002430552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45963.020002430552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45963.020002430552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45963.020002430552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45963.020002430552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45963.020002430552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45963.020002430552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45963.020002430552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45963.020002430552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45963.020002430552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45963.020002430552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45963.020002430552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45963.020002430552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45963.020002430552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45963.020002430552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45963.020002430552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45963.020002430552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45963.020002430552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45963.020002430552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45963.020002430552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45963.020002430552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45963.020002430552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45963.020002430552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45963.020002430552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45963.020002430552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45963.020002430552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45963.020002430552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45963.020002430552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45963.020002430552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45963.020002430552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45963.020002430552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45963.020002430552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45963.020002430552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45963.020002430552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45963.020002430552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45963.020002430552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45963.020002430552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45963.020002430552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45963.020002430552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45963.020002430552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45963.020002430552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45963.020002430552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45963.020002430552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45963.020002430552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45963.020002430552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45963.020002430552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45963.020002430552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45963.020002430552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45963.020002430552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45963.020002430552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45963.020002430552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45963.020002430552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45963.020002430552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45963.020002430552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45963.020002430552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45963.020002430552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45963.020002430552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45963.020002430552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45963.020002430552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45963.020002430552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45963.020002430552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45963.020002430552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45963.020002430552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45963.020002430552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45963.020002430552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45963.020002430552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45963.020002430552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45963.020002430552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45963.020002430552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45963.020002430552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45963.020002430552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45963.020002430552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45963.020002430552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45963.020002430552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45963.020002430552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45963.020002430552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45963.020002430552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45963.020002430552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45963.020002430552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45963.020002430552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45963.020002430552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45963.020002430552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45963.020002430552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45963.020002430552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45963.020002430552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45963.020002430552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45963.020002430552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45963.020002430552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45963.020002430552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45963.020002430552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45963.020002430552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45963.020002430552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45963.020002430552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45963.020002430552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45963.020002430552</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45963.020002430552</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45963.020002430552</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45963.020002430552</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45963.020002430552</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45963.020002430552</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45963.020002430552</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45963.020002430552</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B4FC215C-A9C8-4282-B426-BA48AF43C7F9}"/>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138.0201644675908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4.2779190972214565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c r="G5" s="115">
        <f ca="1">IFERROR(NOW()-F5,"-")</f>
        <v>45963.020002430552</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45963.020002430552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45963.020002430552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45963.020002430552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45963.020002430552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45963.020002430552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45963.020002430552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45963.020002430552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45963.020002430552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45963.020002430552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45963.020002430552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45963.020002430552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45963.020002430552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45963.020002430552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45963.020002430552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45963.020002430552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45963.020002430552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45963.020002430552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45963.020002430552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45963.020002430552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45963.020002430552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45963.020002430552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45963.020002430552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45963.020002430552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45963.020002430552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45963.020002430552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45963.020002430552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45963.020002430552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45963.020002430552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45963.020002430552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45963.020002430552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45963.020002430552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45963.020002430552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45963.020002430552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45963.020002430552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45963.020002430552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45963.020002430552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45963.020002430552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45963.020002430552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45963.020002430552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45963.020002430552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45963.020002430552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45963.020002430552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45963.020002430552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45963.020002430552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45963.020002430552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45963.020002430552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45963.020002430552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45963.020002430552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45963.020002430552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45963.020002430552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45963.020002430552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45963.020002430552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45963.020002430552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45963.020002430552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45963.020002430552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45963.020002430552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45963.020002430552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45963.020002430552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45963.020002430552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45963.020002430552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45963.020002430552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45963.020002430552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45963.020002430552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45963.020002430552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45963.020002430552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45963.020002430552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45963.020002430552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45963.020002430552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45963.020002430552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45963.020002430552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45963.020002430552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45963.020002430552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45963.020002430552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45963.020002430552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45963.020002430552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45963.020002430552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45963.020002430552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45963.020002430552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45963.020002430552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45963.020002430552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45963.020002430552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45963.020002430552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45963.020002430552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45963.020002430552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45963.020002430552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45963.020002430552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45963.020002430552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45963.020002430552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45963.020002430552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45963.020002430552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45963.020002430552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45963.020002430552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45963.020002430552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45963.020002430552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45963.020002430552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45963.020002430552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45963.020002430552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45963.020002430552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45963.020002430552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45963.020002430552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45963.020002430552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45963.020002430552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45963.020002430552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45963.020002430552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45963.020002430552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45963.020002430552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45963.020002430552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45963.020002430552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45963.020002430552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45963.020002430552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45963.020002430552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45963.020002430552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45963.020002430552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45963.020002430552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45963.020002430552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45963.020002430552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45963.020002430552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45963.020002430552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45963.020002430552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45963.020002430552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45963.020002430552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45963.020002430552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45963.020002430552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45963.020002430552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45963.020002430552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45963.020002430552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45963.020002430552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45963.020002430552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45963.020002430552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45963.020002430552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45963.020002430552</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45963.020002430552</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45963.020002430552</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45963.020002430552</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45963.020002430552</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45963.020002430552</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45963.020002430552</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45963.020002430552</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45963.020002430552</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45963.020002430552</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45963.020002430552</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45963.020002430552</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45963.020002430552</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45963.020002430552</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45963.020002430552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45963.020002662037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45963.020002662037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45963.020002662037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45963.020002662037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45963.020002662037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45963.020002662037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45963.020002662037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45963.020002662037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45963.020002662037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45963.020002662037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45963.020002662037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45963.020002662037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45963.020002662037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45963.020002662037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45963.020002662037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45963.020002662037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45963.020002662037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45963.020002662037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45963.020002662037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45963.020002662037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45963.020002662037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45963.020002662037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45963.020002662037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45963.020002662037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45963.020002662037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45963.020002662037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45963.020002662037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45963.020002662037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45963.020002662037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45963.020002662037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45963.020002662037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45963.020002662037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45963.020002662037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45963.020002662037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45963.020002662037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45963.020002662037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45963.020002662037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45963.020002662037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45963.020002662037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45963.020002662037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45963.020002662037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45963.020002662037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45963.020002662037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45963.020002662037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45963.020002662037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45963.020002662037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45963.020002662037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45963.020002662037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45963.020002662037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45963.020002662037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45963.020002662037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45963.020002662037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45963.020002662037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45963.020002662037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45963.020002662037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45963.020002662037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45963.020002662037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45963.020002662037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45963.020002662037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45963.020002662037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45963.020002662037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45963.020002662037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45963.020002662037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45963.020002662037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45963.020002662037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45963.020002662037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45963.020002662037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45963.020002662037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45963.020002662037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45963.020002662037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45963.020002662037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45963.020002662037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45963.020002662037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45963.020002662037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45963.020002662037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45963.020002662037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45963.020002662037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45963.020002662037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45963.020002662037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45963.020002662037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45963.020002662037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45963.020002662037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45963.020002662037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45963.020002662037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45963.020002662037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45963.020002662037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45963.020002662037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45963.020002662037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45963.020002662037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45963.020002662037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45963.020002662037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45963.020002662037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45963.020002662037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45963.020002662037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45963.020002662037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45963.020002662037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45963.020002662037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45963.020002662037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45963.020002662037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45963.020002662037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45963.020002662037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45963.020002662037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45963.020002662037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45963.020002662037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45963.020002662037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45963.020002662037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45963.020002662037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45963.020002662037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45963.020002662037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45963.020002662037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45963.020002662037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45963.020002662037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45963.020002662037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45963.020002662037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45963.020002662037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45963.020002662037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45963.020002662037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45963.020002662037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45963.020002662037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45963.020002662037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45963.020002662037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45963.020002662037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45963.020002662037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45963.020002662037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45963.020002662037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45963.020002662037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45963.020002662037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45963.020002662037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45963.020002662037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45963.020002662037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45963.020002662037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45963.020002662037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45963.020002662037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45963.020002662037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45963.020002662037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45963.020002662037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45963.020002662037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45963.020002662037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45963.020002662037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45963.020002662037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45963.020002662037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45963.020002662037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45963.020002662037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45963.020002662037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45963.020002662037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45963.020002662037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45963.020002662037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45963.020002662037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45963.020002662037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45963.020002662037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45963.020002662037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45963.020002662037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45963.020002662037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45963.020002662037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45963.020002662037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45963.020002662037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45963.020002662037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45963.020002662037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45963.020002662037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45963.020002662037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45963.020002662037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45963.020002662037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45963.020002662037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45963.020002662037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45963.020002662037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45963.020002662037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45963.020002662037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45963.020002662037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45963.020002662037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45963.020002662037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45963.020002662037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45963.020002662037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45963.020002662037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45963.020002662037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45963.020002662037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45963.020002662037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45963.020002662037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45963.020002662037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45963.020002662037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45963.020002662037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45963.020002662037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45963.020002662037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45963.020002662037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45963.020002662037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45963.020002662037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45963.020002662037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45963.020002662037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45963.020002662037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45963.020002662037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45963.020002662037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45963.020002662037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45963.020002662037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45963.020002662037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45963.020002662037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45963.020002662037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45963.020002662037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45963.020002662037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45963.020002662037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45963.020002662037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45963.020002662037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45963.020002662037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45963.020002662037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45963.020002662037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45963.020002662037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45963.020002662037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45963.020002662037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45963.020002662037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45963.020002662037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45963.020002662037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45963.020002662037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45963.020002662037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45963.020002662037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45963.020002662037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45963.020002662037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45963.020002662037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45963.020002662037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45963.020002662037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45963.020002662037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45963.020002662037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45963.020002662037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45963.020002662037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45963.020002662037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45963.020002662037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45963.020002662037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45963.020002662037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45963.020002662037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45963.020002662037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45963.020002662037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45963.020002662037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45963.020002662037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45963.020002662037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45963.020002662037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45963.020002662037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45963.020002662037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45963.020002662037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45963.020002662037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45963.020002662037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45963.020002662037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45963.020002662037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45963.020002662037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45963.020002662037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45963.020002662037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45963.020002662037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45963.020002662037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45963.020002662037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45963.020002662037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45963.020002662037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45963.020002662037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45963.020002662037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45963.020002662037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45963.020002662037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45963.020002662037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45963.020002662037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45963.020002662037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45963.020002662037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45963.020002662037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45963.020002662037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45963.020002662037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45963.020002662037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45963.020002662037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45963.020002662037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45963.020002662037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45963.020002662037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45963.020002662037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45963.020002662037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45963.020002662037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45963.020002662037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45963.020002662037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45963.020002662037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45963.020002662037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45963.020002662037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45963.020002662037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45963.020002662037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45963.020002662037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45963.020002662037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45963.020002662037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45963.020002662037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45963.020002662037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45963.020002662037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45963.020002662037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45963.020002662037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45963.020002662037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45963.020002662037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45963.020002662037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45963.020002662037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45963.020002662037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45963.020002662037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45963.020002662037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45963.020002662037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45963.020002662037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45963.020002662037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45963.020002662037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45963.020002662037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45963.020002662037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45963.020002662037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45963.020002662037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45963.020002662037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45963.020002662037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45963.020002662037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45963.020002662037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45963.020002662037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45963.020002662037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45963.020002662037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45963.020002662037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45963.020002662037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45963.020002662037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45963.020002662037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45963.020002662037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45963.020002662037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45963.020002662037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45963.020002662037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45963.020002662037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45963.020002662037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45963.020002662037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45963.020002662037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45963.020002662037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45963.020002662037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45963.020002662037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45963.020002662037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45963.020002662037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45963.020002662037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45963.020002662037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45963.020002662037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45963.020002662037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45963.020002662037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45963.020002662037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45963.020002662037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45963.020002662037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45963.020002662037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45963.020002662037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45963.020002662037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45963.020002662037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45963.020002662037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45963.020002662037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45963.020002662037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45963.020002662037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45963.020002662037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45963.020002662037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45963.020002662037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45963.020002662037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45963.020002662037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45963.020002662037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45963.020002662037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45963.020002662037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45963.020002662037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45963.020002662037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45963.020002662037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45963.020002662037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45963.020002662037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45963.020002662037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45963.020002662037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45963.020002662037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45963.020002662037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45963.020002662037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45963.020002662037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45963.020002662037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45963.020002662037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45963.020002662037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45963.020002662037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45963.020002662037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45963.020002662037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45963.020002662037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45963.020002662037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45963.020002662037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45963.020002662037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45963.020002662037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45963.020002662037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45963.020002662037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45963.020002662037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45963.020002662037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45963.020002662037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45963.020002662037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45963.020002662037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45963.020002662037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45963.020002662037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45963.020002662037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45963.020002662037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45963.020002662037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45963.020002662037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45963.020002662037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45963.020002662037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45963.020002662037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45963.020002662037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45963.020002662037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45963.020002662037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45963.020002662037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45963.020002662037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45963.020002662037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45963.020002662037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45963.020002662037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45963.020002662037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45963.020002662037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45963.020002662037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45963.020002662037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45963.020002662037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45963.020002662037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45963.020002662037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45963.020002662037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45963.020002662037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45963.020002662037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45963.020002662037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45963.020002662037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45963.020002662037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45963.020002662037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45963.020002662037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45963.020002662037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45963.020002662037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45963.020002662037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45963.020002662037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45963.020002662037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45963.020002662037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45963.020002662037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45963.020002662037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45963.020002662037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45963.020002662037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45963.020002662037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45963.020002662037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45963.020002662037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45963.020002662037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45963.020002662037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45963.020002662037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45963.020002662037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45963.020002662037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45963.020002662037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45963.020002662037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45963.020002662037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45963.020002662037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45963.020002662037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45963.020002662037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45963.020002662037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45963.020002662037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45963.020002662037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45963.020002662037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45963.020002662037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45963.020002662037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45963.020002662037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45963.020002662037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45963.020002662037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45963.020002662037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45963.020002662037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45963.020002662037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45963.020002662037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45963.020002662037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45963.020002662037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45963.020002662037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45963.020002662037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45963.020002662037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45963.020002662037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45963.020002662037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45963.020002662037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45963.020002662037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45963.020002662037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45963.020002662037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45963.020002662037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45963.020002662037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45963.020002662037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45963.020002662037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45963.020002662037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45963.020002662037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45963.020002662037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45963.020002662037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45963.020002662037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45963.020002662037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45963.020002662037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45963.020002662037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45963.020002662037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45963.020002662037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45963.020002662037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45963.020002662037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45963.020002662037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45963.020002662037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45963.020002662037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45963.020002662037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45963.020002662037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45963.020002662037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45963.020002662037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45963.020002662037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45963.020002662037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45963.020002662037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45963.020002662037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45963.020002662037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45963.020002662037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45963.020002662037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45963.020002662037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45963.020002662037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45963.020002662037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45963.020002662037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45963.020002662037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45963.020002662037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45963.020002662037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45963.020002662037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45963.020002662037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45963.020002662037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45963.020002662037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45963.020002662037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45963.020002662037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45963.020002662037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45963.020002662037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45963.020002662037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45963.020002662037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45963.020002662037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45963.020002662037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45963.020002662037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45963.020002662037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45963.020002662037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45963.020002662037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45963.020002662037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45963.020002662037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45963.020002662037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45963.020002662037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45963.020002662037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45963.020002662037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45963.020002662037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45963.020002662037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45963.020002662037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45963.020002662037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45963.020002662037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45963.020002662037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45963.020002662037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45963.020002662037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45963.020002662037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45963.020002662037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45963.020002662037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45963.020002662037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45963.020002662037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45963.020002662037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45963.020002662037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45963.020002662037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45963.020002662037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45963.020002662037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45963.020002662037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45963.020002662037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45963.020002662037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45963.020002662037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45963.020002662037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45963.020002662037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45963.020002662037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45963.020002662037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45963.020002662037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45963.020002662037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45963.020002662037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45963.020002662037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45963.020002662037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45963.020002662037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45963.020002662037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45963.020002662037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45963.020002662037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45963.020002662037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45963.020002662037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45963.020002662037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45963.020002662037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45963.020002662037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45963.020002662037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45963.020002662037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45963.020002662037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45963.020002662037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45963.020002662037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45963.020002662037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45963.020002662037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45963.020002662037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45963.020002662037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45963.020002662037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45963.020002662037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45963.020002662037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45963.020002662037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45963.020002662037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45963.020002662037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45963.020002662037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45963.020002662037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45963.020002662037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45963.020002662037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45963.020002662037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45963.020002662037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45963.020002662037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45963.020002662037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45963.020002662037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45963.020002662037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45963.020002662037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45963.020002662037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45963.020002662037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45963.020002662037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45963.020002662037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45963.020002662037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45963.020002662037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45963.020002662037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45963.020002662037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45963.020002662037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45963.020002662037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45963.020002662037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45963.020002662037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45963.020002662037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45963.020002662037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45963.020002662037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45963.020002662037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45963.020002662037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45963.020002662037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45963.020002662037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45963.020002662037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45963.020002662037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45963.020002662037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45963.020002662037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45963.020002662037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45963.020002662037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45963.020002662037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45963.020002662037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45963.020002662037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45963.020002662037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45963.020002662037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45963.020002662037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45963.020002662037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45963.020002662037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45963.020002662037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45963.020002662037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45963.020002662037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45963.020002662037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45963.020002662037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45963.020002662037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45963.020002662037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45963.020002662037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45963.020002662037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45963.020002662037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45963.020002662037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45963.020002662037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45963.020002662037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45963.020002662037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45963.020002662037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45963.020002662037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45963.020002662037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45963.020002662037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45963.020002662037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45963.020002662037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45963.020002662037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45963.020002662037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45963.020002662037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45963.020002662037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45963.020002662037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45963.020002662037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45963.020002662037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45963.020002662037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45963.020002662037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45963.020002662037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45963.020002662037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45963.020002662037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45963.020002662037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45963.020002662037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45963.020002662037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45963.020002662037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45963.020002662037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45963.020002662037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45963.020002662037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45963.020002662037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45963.020002662037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45963.020002662037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45963.020002662037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45963.020002662037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45963.020002662037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45963.020002662037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45963.020002662037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45963.020002662037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45963.020002662037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45963.020002662037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45963.020002662037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45963.020002662037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45963.020002662037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45963.020002662037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45963.020002662037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45963.020002662037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45963.020002662037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45963.020002662037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45963.020002662037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45963.020002662037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45963.020002662037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45963.020002662037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45963.020002662037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45963.020002662037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45963.020002662037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45963.020002662037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45963.020002662037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45963.020002662037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45963.020002662037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45963.020002662037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45963.020002662037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45963.020002662037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45963.020002662037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45963.020002662037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45963.020002662037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45963.020002662037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45963.020002662037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45963.020002662037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45963.020002662037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45963.020002662037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45963.020002662037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45963.020002662037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45963.020002662037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45963.020002662037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45963.020002662037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45963.020002662037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45963.020002662037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45963.020002662037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45963.020002662037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45963.020002662037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45963.020002662037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45963.020002662037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45963.020002662037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45963.020002662037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45963.020002662037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45963.020002662037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45963.020002662037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45963.020002662037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45963.020002662037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45963.020002662037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45963.020002662037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45963.020002662037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45963.020002662037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45963.020002662037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45963.020002662037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45963.020002662037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45963.020002662037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45963.020002662037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45963.020002662037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45963.020002662037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45963.020002662037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45963.020002662037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45963.020002662037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45963.020002662037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45963.020002662037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45963.020002662037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45963.020002662037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45963.020002662037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45963.020002662037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45963.020002662037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45963.020002662037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45963.020002662037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45963.020002662037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45963.020002662037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45963.020002662037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45963.020002662037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45963.020002662037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45963.020002662037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45963.020002662037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45963.020002662037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45963.020002662037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45963.020002662037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45963.020002662037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45963.020002662037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45963.020002662037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45963.020002662037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45963.020002662037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45963.020002662037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45963.020002662037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45963.020002662037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45963.020002662037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45963.020002662037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45963.020002662037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45963.020002662037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45963.020002662037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45963.020002662037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45963.020002662037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45963.020002662037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45963.020002662037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45963.020002662037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45963.020002662037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45963.020002662037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45963.020002662037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45963.020002662037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45963.020002662037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45963.020002662037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45963.020002662037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45963.020002662037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45963.020002662037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45963.020002662037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45963.020002662037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45963.020002662037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45963.020002662037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45963.020002662037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45963.020002662037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45963.020002662037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45963.020002662037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45963.020002662037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45963.020002662037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45963.020002662037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45963.020002662037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45963.020002662037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45963.020002662037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45963.020002662037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45963.020002662037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45963.020002662037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45963.020002662037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45963.020002662037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45963.020002662037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45963.020002662037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45963.020002662037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45963.020002662037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45963.020002662037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45963.020002662037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45963.020002662037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45963.020002662037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45963.020002662037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45963.020002662037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45963.020002662037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45963.020002662037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45963.020002662037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45963.020002662037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45963.020002662037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45963.020002662037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45963.020002662037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45963.020002662037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45963.020002662037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45963.020002662037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45963.020002662037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45963.020002662037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45963.020002662037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45963.020002662037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45963.020002662037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45963.020002662037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45963.020002662037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45963.020002662037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45963.020002662037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45963.020002662037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45963.020002662037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45963.020002662037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45963.020002662037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45963.020002662037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45963.020002662037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45963.020002662037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45963.020002662037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45963.020002662037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45963.020002662037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45963.020002662037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45963.020002662037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45963.020002662037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45963.020002662037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45963.020002662037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45963.020002662037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45963.020002662037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45963.020002662037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45963.020002662037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45963.020002662037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45963.020002662037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45963.020002662037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45963.020002662037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45963.020002662037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45963.020002662037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45963.020002662037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45963.020002662037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45963.020002662037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45963.020002662037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45963.020002662037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45963.020002662037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45963.020002662037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45963.020002662037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45963.020002662037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45963.020002662037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45963.020002662037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45963.020002662037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45963.020002662037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45963.020002662037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45963.020002662037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45963.020002662037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45963.020002662037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45963.020002662037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45963.020002662037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45963.020002662037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45963.020002662037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45963.020002662037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45963.020002662037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45963.020002662037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45963.020002662037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45963.020002662037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45963.020002662037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45963.020002662037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45963.020002662037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45963.020002662037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45963.020002662037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45963.020002662037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45963.020002662037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45963.020002662037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45963.020002662037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45963.020002662037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45963.020002662037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45963.020002662037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45963.020002662037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45963.020002662037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45963.020002662037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45963.020002662037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45963.020002662037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45963.020002662037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45963.020002662037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45963.020002662037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45963.020002662037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45963.020002662037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45963.020002662037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45963.020002662037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45963.020002662037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45963.020002662037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45963.020002662037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45963.020002662037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45963.020002662037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45963.020002662037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45963.020002662037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45963.020002662037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45963.020002662037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45963.020002662037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45963.020002662037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45963.020002662037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45963.020002662037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45963.020002662037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45963.020002662037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45963.020002662037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45963.020002662037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45963.020002662037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45963.020002662037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45963.020002662037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45963.020002662037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45963.020002662037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45963.020002662037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45963.020002662037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45963.020002662037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45963.020002662037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45963.020002662037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45963.020002662037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45963.020002662037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45963.020002662037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45963.020002662037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45963.020002662037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45963.020002662037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45963.020002662037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45963.020002662037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45963.020002662037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45963.020002662037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45963.020002662037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45963.020002662037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45963.020002662037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45963.020002662037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45963.020002662037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45963.020002662037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45963.020002662037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45963.020002662037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45963.020002662037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45963.020002662037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45963.020002662037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45963.020002662037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45963.020002662037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45963.020002662037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45963.020002662037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45963.020002662037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45963.020002662037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45963.020002662037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45963.020002662037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45963.020002662037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45963.020002662037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45963.020002662037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45963.020002662037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45963.020002662037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45963.020002662037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45963.020002662037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45963.020002662037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45963.020002662037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45963.020002662037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45963.020002662037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45963.020002662037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45963.020002662037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45963.020002662037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45963.020002662037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45963.020002662037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45963.020002662037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45963.020002662037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45963.020002662037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45963.020002662037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45963.020002662037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45963.020002662037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45963.020002662037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45963.020002662037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45963.020002662037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45963.020002662037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45963.020002662037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45963.020002662037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45963.020002662037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45963.020002662037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45963.020002662037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45963.020002662037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45963.020002662037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45963.020002662037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45963.020002662037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45963.020002662037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45963.020002662037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45963.020002662037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45963.020002662037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45963.020002662037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45963.020002662037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45963.020002662037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45963.020002662037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45963.020002662037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45963.020002662037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45963.020002662037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45963.020002662037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45963.020002662037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45963.020002662037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45963.020002662037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45963.020002662037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45963.020002662037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45963.020002662037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45963.020002662037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45963.020002662037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45963.020002662037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45963.020002662037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45963.020002662037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45963.020002662037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45963.020002662037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45963.020002662037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45963.020002662037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45963.020002662037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45963.020002662037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45963.020002662037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45963.020002662037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45963.020002662037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45963.020002662037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45963.020002662037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45963.020002662037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45963.020002662037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45963.020002662037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45963.020002662037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45963.020002662037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45963.020002662037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45963.020002662037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45963.020002662037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45963.020002662037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45963.020002662037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45963.020002662037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45963.020002662037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45963.020002662037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45963.020002662037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45963.020002662037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45963.020002662037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45963.020002662037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45963.020002662037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45963.020002662037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45963.020002662037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45963.020002662037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45963.020002662037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45963.020002662037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45963.020002662037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45963.020002662037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45963.020002662037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45963.020002662037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45963.020002662037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45963.020002662037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45963.020002662037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45963.020002662037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45963.020002662037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45963.020002662037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45963.020002662037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45963.020002662037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45963.020002662037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45963.020002662037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45963.020002662037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45963.020002662037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45963.020002662037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45963.020002662037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45963.020002662037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45963.020002662037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45963.020002662037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45963.020002662037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45963.020002662037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45963.020002662037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45963.020002662037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45963.020002662037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45963.020002662037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45963.020002662037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45963.020002662037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45963.020002662037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45963.020002662037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45963.020002662037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45963.020002662037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45963.020002662037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45963.020002662037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45963.020002662037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45963.020002662037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45963.020002662037</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45963.020002662037</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45963.020002662037</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45963.020002662037</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259.53928483795607</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2.0512524305522675</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37283</v>
      </c>
      <c r="E4" s="97" t="s">
        <v>39021</v>
      </c>
      <c r="F4" s="122">
        <v>45962.983206018522</v>
      </c>
      <c r="G4" s="123">
        <f ca="1">IFERROR(NOW()-F4,"")</f>
        <v>3.6796412030525971E-2</v>
      </c>
      <c r="H4" s="122">
        <v>45962.977384259262</v>
      </c>
      <c r="I4" s="118" t="str">
        <f>IFERROR(VLOOKUP(D4,DB!A:F,6,0),"")</f>
        <v>Generator-SG</v>
      </c>
      <c r="J4" s="118" t="str">
        <f>IFERROR(VLOOKUP(D4,DB!A:G,7,0),"")</f>
        <v>Vandalized</v>
      </c>
      <c r="K4" s="124" t="s">
        <v>39116</v>
      </c>
      <c r="L4" s="120" t="str">
        <f>IFERROR(VLOOKUP(D4,DB!A:I,9,0),"")</f>
        <v>Latis</v>
      </c>
    </row>
    <row r="5" spans="1:16" ht="15" customHeight="1">
      <c r="A5" s="118"/>
      <c r="B5" s="118" t="str">
        <f>IFERROR(VLOOKUP(D5,DB!A:K,11,0),"")</f>
        <v/>
      </c>
      <c r="C5" s="119"/>
      <c r="D5" s="120"/>
      <c r="E5" s="97" t="s">
        <v>39021</v>
      </c>
      <c r="F5" s="122"/>
      <c r="G5" s="123">
        <f ca="1">IFERROR(NOW()-F5,"")</f>
        <v>45963.020002430552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45963.020002430552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45963.020002430552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45963.020002430552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45963.020002430552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45963.020002430552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45963.020002430552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45963.020002430552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45963.020002430552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45963.020002430552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45963.020002430552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45963.020002430552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45963.020002430552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45963.020002430552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45963.020002430552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45963.020002430552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45963.020002430552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45963.020002430552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45963.020002430552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45963.020002430552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45963.020002430552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45963.020002430552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45963.020002430552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45963.020002430552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45963.020002430552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45963.020002430552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45963.020002430552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45963.020002430552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45963.020002430552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45963.020002430552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45963.020002430552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45963.020002430552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45963.020002430552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45963.020002430552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45963.020002430552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45963.020002430552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45963.020002430552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45963.020002430552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45963.020002430552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45963.020002430552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45963.020002430552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45963.020002430552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45963.020002430552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45963.020002430552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45963.020002430552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45963.020002430552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45963.020002430552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45963.020002430552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45963.020002430552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45963.020002430552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45963.020002430552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45963.020002430552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45963.020002430552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45963.020002430552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45963.020002430552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45963.020002430552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45963.020002430552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45963.020002430552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45963.020002430552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45963.020002430552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45963.020002430552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45963.020002430552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45963.020002430552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45963.020002430552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45963.020002430552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45963.020002430552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45963.020002430552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45963.020002430552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45963.020002430552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45963.020002430552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45963.020002430552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45963.020002430552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45963.020002430552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45963.020002430552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45963.020002430552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45963.020002430552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45963.020002430552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45963.020002430552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45963.020002430552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45963.020002430552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45963.020002430552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45963.020002430552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45963.020002430552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45963.020002430552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45963.020002430552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45963.020002430552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45963.020002430552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45963.020002430552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45963.020002430552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45963.020002430552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45963.020002430552</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45963.020002430552</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45963.020002430552</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45963.020002430552</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45963.020002430552</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45963.020002430552</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45963.020002430552</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45963.020002430552</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45963.020002430552</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45963.020002430552</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45963.020002430552</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45963.020002430552</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45963.020002430552</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45963.020002430552</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45963.020002430552</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45963.020002430552</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F7" sqref="F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71.187942245363956</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39102</v>
      </c>
      <c r="F3" s="38">
        <v>45926.188877314817</v>
      </c>
      <c r="G3" s="143">
        <f t="shared" ref="G3" ca="1" si="0">IFERROR(NOW()-F3,"")</f>
        <v>36.831125115735631</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39102</v>
      </c>
      <c r="F4" s="152">
        <v>45948.661111111112</v>
      </c>
      <c r="G4" s="153">
        <f ca="1">IFERROR(NOW()-F4,"")</f>
        <v>14.358891319439863</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51"/>
      <c r="E5" s="151"/>
      <c r="F5" s="152"/>
      <c r="G5" s="153">
        <f ca="1">IFERROR(NOW()-F5,"")</f>
        <v>45963.020002430552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45963.020002430552</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45963.020002430552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45963.020002430552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45963.020002430552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45963.020002430552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45963.020002430552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45963.020002430552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45963.020002430552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45963.020002430552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45963.020002430552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45963.020002430552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45963.020002430552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45963.020002430552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45963.020002430552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45963.020002430552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45963.020002430552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45963.020002430552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45963.020002430552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45963.020002430552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45963.020002430552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45963.020002430552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45963.020002430552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45963.020002430552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45963.020002430552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45963.020002430552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45963.020002430552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45963.020002430552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45963.020002430552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45963.020002430552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45963.020002430552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45963.020002430552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45963.020002430552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45963.020002430552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45963.020002430552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45963.020002430552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45963.020002430552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45963.020002430552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45963.020002430552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45963.020002430552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45963.020002430552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45963.020002430552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45963.020002430552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45963.020002430552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45963.020002430552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45963.020002430552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45963.020002430552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45963.020002430552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45963.020002430552</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45963.020002430552</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45963.020002430552</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45963.020002430552</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45963.020002430552</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45963.020002430552</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45963.020002430552</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45963.020002430552</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45963.020002430552</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45963.020002430552</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45963.020002430552</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45963.020002430552</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45963.020002430552</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45963.020002430552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45963.020002430552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45963.020002430552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45963.020002430552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45963.020002430552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45963.020002430552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45963.020002430552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45963.020002430552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45963.020002430552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45963.020002430552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45963.020002430552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45963.020002430552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45963.020002430552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45963.020002430552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45963.020002430552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45963.020002430552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45963.020002430552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45963.020002430552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45963.020002430552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45963.020002430552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45963.020002430552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45963.020002430552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45963.020002430552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45963.020002430552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45963.020002430552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45963.020002430552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45963.020002430552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45963.020002430552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45963.020002430552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45963.020002430552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45963.020002430552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45963.020002430552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45963.020002430552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45963.020002430552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45963.020002430552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45963.020002430552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45963.020002430552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45963.020002430552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45963.020002430552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45963.020002430552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45963.020002430552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45963.020002430552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45963.020002430552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45963.020002430552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45963.020002430552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45963.020002430552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45963.020002430552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45963.020002430552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45963.020002430552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45963.020002430552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45963.020002430552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45963.020002430552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45963.020002430552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45963.020002430552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45963.020002430552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45963.020002430552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45963.020002430552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45963.020002430552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45963.020002430552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45963.020002430552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45963.020002430552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45963.020002430552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45963.020002430552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45963.020002430552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45963.020002430552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45963.020002430552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45963.020002430552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45963.020002430552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45963.020002430552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45963.020002430552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45963.020002430552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45963.020002430552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45963.020002430552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45963.020002430552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45963.020002430552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45963.020002430552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45963.020002430552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45963.020002430552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45963.020002430552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45963.020002430552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45963.020002430552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45963.020002430552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45963.020002430552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45963.020002430552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45963.020002430552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45963.020002430552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45963.020002430552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45963.020002430552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45963.020002430552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45963.020002430552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45963.020002430552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45963.020002430552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45963.020002430552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45963.020002430552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45963.020002430552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45963.020002430552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45963.020002430552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45963.020002430552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45963.020002430552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45963.020002430552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45963.020002430552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45963.020002430552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45963.020002430552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45963.020002430552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45963.020002430552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45963.020002430552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45963.020002430552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45963.020002430552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45963.020002430552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45963.020002430552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45963.020002430552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45963.020002430552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45963.020002430552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45963.020002430552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45963.020002430552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45963.020002430552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45963.020002430552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45963.020002430552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45963.020002430552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45963.020002430552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45963.020002430552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45963.020002430552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45963.020002430552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45963.020002430552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45963.020002430552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45963.020002430552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45963.020002430552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45963.020002430552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45963.020002430552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45963.020002430552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45963.020002430552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45963.020002430552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45963.020002430552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45963.020002430552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45963.020002430552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45963.020002430552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45963.020002430552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45963.020002430552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45963.020002430552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45963.020002430552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45963.020002430552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45963.020002430552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45963.020002430552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45963.020002430552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45963.020002430552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45963.020002430552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45963.020002430552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45963.020002430552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45963.020002430552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45963.020002430552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45963.020002430552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45963.020002430552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45963.020002430552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45963.020002430552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45963.020002430552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45963.020002430552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45963.020002430552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45963.020002430552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45963.020002430552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45963.020002430552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45963.020002430552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45963.020002430552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45963.020002430552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45963.020002430552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45963.020002430552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45963.020002430552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45963.020002430552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45963.020002430552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45963.020002430552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45963.020002430552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45963.020002430552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45963.020002430552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45963.020002430552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45963.020002430552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45963.020002430552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45963.020002430552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45963.020002430552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45963.020002430552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45963.020002430552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45963.020002430552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45963.020002430552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45963.020002430552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45963.020002430552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45963.020002430552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45963.020002430552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45963.020002430552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45963.020002430552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45963.020002430552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45963.020002430552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45963.020002430552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45963.020002430552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45963.020002430552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45963.020002430552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45963.020002430552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45963.020002430552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45963.020002430552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45963.020002430552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45963.020002430552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45963.020002430552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45963.020002430552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45963.020002430552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45963.020002430552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45963.020002430552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45963.020002430552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45963.020002430552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45963.020002430552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45963.020002430552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45963.020002430552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45963.020002430552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45963.020002430552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45963.020002430552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45963.020002430552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45963.020002430552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45963.020002430552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45963.020002430552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45963.020002430552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45963.020002430552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45963.020002430552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45963.020002430552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45963.020002430552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45963.020002430552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45963.020002430552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45963.020002430552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45963.020002430552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45963.020002430552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45963.020002430552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45963.020002430552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45963.020002430552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45963.020002430552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45963.020002430552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45963.020002430552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45963.020002430552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45963.020002430552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45963.020002430552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45963.020002430552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45963.020002430552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45963.020002430552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45963.020002430552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45963.020002430552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45963.020002430552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45963.020002430552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45963.020002430552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45963.020002430552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45963.020002430552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45963.020002430552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45963.020002430552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45963.020002430552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45963.020002430552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45963.020002430552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45963.020002430552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45963.020002430552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45963.020002430552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45963.020002430552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45963.020002430552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45963.020002430552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45963.020002430552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45963.020002430552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45963.020002430552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45963.020002430552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45963.020002430552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45963.020002430552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45963.020002430552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45963.020002430552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45963.020002430552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45963.020002430552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45963.020002430552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45963.020002430552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45963.020002430552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45963.020002430552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45963.020002430552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45963.020002430552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45963.020002430552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45963.020002430552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45963.020002430552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45963.020002430552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45963.020002430552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45963.020002430552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45963.020002430552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45963.020002430552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45963.020002430552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45963.020002430552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45963.020002430552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45963.020002430552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45963.020002430552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45963.020002430552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45963.020002430552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45963.020002430552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45963.020002430552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45963.020002430552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45963.020002430552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45963.020002430552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45963.020002430552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45963.020002430552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45963.020002430552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45963.020002430552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45963.020002430552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45963.020002430552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45963.020002430552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45963.020002430552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45963.020002430552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45963.020002430552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45963.020002430552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45963.020002430552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45963.020002430552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45963.020002430552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45963.020002430552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45963.020002430552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45963.020002430552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45963.020002430552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45963.020002430552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45963.020002430552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45963.020002430552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45963.020002430552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45963.020002430552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45963.020002430552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45963.020002430552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45963.020002430552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45963.020002430552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45963.020002430552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45963.020002430552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45963.020002430552</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5"/>
      <c r="F2" s="106"/>
      <c r="G2" s="76">
        <f ca="1">IFERROR(NOW()-F2,"-")</f>
        <v>45963.020002430552</v>
      </c>
      <c r="H2" s="106"/>
      <c r="I2" s="102" t="str">
        <f>IFERROR(VLOOKUP(D2,DB!A:F,6,0),"")</f>
        <v/>
      </c>
      <c r="J2" s="101" t="str">
        <f>IFERROR(VLOOKUP(D2,DB!A:G,7,0),"")</f>
        <v/>
      </c>
      <c r="K2" s="107"/>
      <c r="L2" s="108" t="str">
        <f>IFERROR(VLOOKUP(D2,DB!A:I,9,0),"")</f>
        <v/>
      </c>
    </row>
    <row r="3" spans="1:16383" ht="31.5" customHeight="1">
      <c r="A3" s="103"/>
      <c r="B3" s="102" t="str">
        <f>IFERROR(VLOOKUP(D3,DB!A:K,11,0),"")</f>
        <v>R6</v>
      </c>
      <c r="C3" s="104"/>
      <c r="D3" s="102" t="s">
        <v>36662</v>
      </c>
      <c r="E3" s="105"/>
      <c r="F3" s="106"/>
      <c r="G3" s="76">
        <f ca="1">IFERROR(NOW()-F3,"-")</f>
        <v>45963.020002430552</v>
      </c>
      <c r="H3" s="106"/>
      <c r="I3" s="102" t="str">
        <f>IFERROR(VLOOKUP(D3,DB!A:F,6,0),"")</f>
        <v>SCECO</v>
      </c>
      <c r="J3" s="101" t="str">
        <f>IFERROR(VLOOKUP(D3,DB!A:G,7,0),"")</f>
        <v>Dead</v>
      </c>
      <c r="K3" s="107"/>
      <c r="L3" s="108" t="str">
        <f>IFERROR(VLOOKUP(D3,DB!A:I,9,0),"")</f>
        <v>Latis</v>
      </c>
    </row>
    <row r="4" spans="1:16383" ht="31.5" customHeight="1">
      <c r="A4" s="103"/>
      <c r="B4" s="102" t="str">
        <f>IFERROR(VLOOKUP(D4,DB!A:K,11,0),"")</f>
        <v/>
      </c>
      <c r="C4" s="104"/>
      <c r="D4" s="102"/>
      <c r="E4" s="105"/>
      <c r="F4" s="106"/>
      <c r="G4" s="76">
        <f ca="1">IFERROR(NOW()-F4,"-")</f>
        <v>45963.020002430552</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45963.020002430552</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45963.020002430552</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45963.020002430552</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45963.020002430552</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45963.020002430552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45963.020002430552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45963.020002430552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45963.020002430552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45963.020002430552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45963.020002430552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45963.020002430552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45963.020002430552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45963.020002430552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45963.020002430552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45963.020002430552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45963.020002430552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45963.020002430552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45963.020002430552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45963.020002430552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45963.020002430552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45963.020002430552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45963.020002430552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45963.020002430552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45963.020002430552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45963.020002430552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45963.020002430552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45963.020002430552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45963.020002430552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45963.020002430552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45963.020002430552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45963.020002430552</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2025-11-01T21:28:48Z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