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45" documentId="120_S{2AC9BD13-BADA-5192-A53E-5A8FF88502F6}" xr6:coauthVersionLast="47" xr6:coauthVersionMax="47" xr10:uidLastSave="{BD596C5D-3FBD-49D2-90A7-9408D3576EE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<sst xmlns="http://schemas.openxmlformats.org/spreadsheetml/2006/main" count="181592" uniqueCount="39211">
  <si>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</si>
  <si>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</si>
  <si>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</si>
  <si>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</si>
  <si>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</si>
  <si>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</si>
  <si>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</si>
  <si>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</si>
  <si>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</si>
  <si>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</si>
  <si>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</si>
  <si>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</si>
  <si>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</si>
  <si>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</si>
  <si>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</si>
  <si>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</si>
  <si>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</si>
  <si>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</si>
  <si>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</si>
  <si>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</si>
  <si>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</si>
  <si>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</si>
  <si>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</si>
  <si>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</si>
  <si>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</si>
  <si>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</si>
  <si>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</si>
  <si>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</si>
  <si>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</si>
  <si>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</si>
  <si>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</si>
  <si>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</si>
  <si>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</si>
  <si>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</si>
  <si>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</si>
  <si>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</si>
  <si>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</si>
  <si>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</si>
  <si>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</si>
  <si>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</si>
  <si>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</si>
  <si>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</si>
  <si>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</si>
  <si>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</si>
  <si>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</si>
  <si>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</si>
  <si>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</si>
  <si>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</si>
  <si>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</si>
  <si>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</si>
  <si>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</si>
  <si>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</si>
  <si>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</si>
  <si>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</si>
  <si>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</si>
  <si>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</si>
  <si>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</si>
  <si>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</si>
  <si>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</si>
  <si>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</si>
  <si>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</si>
  <si>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</si>
  <si>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</si>
  <si>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</si>
  <si>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</si>
  <si>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</si>
  <si>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</si>
  <si>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</si>
  <si>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</si>
  <si>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</si>
  <si>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</si>
  <si>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</si>
  <si>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</si>
  <si>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</si>
  <si>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</si>
  <si>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</si>
  <si>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</si>
  <si>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</si>
  <si>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</si>
  <si>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</si>
  <si>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</si>
  <si>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</si>
  <si>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</si>
  <si>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</si>
  <si>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</si>
  <si>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</si>
  <si>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</si>
  <si>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</si>
  <si>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</si>
  <si>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</si>
  <si>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</si>
  <si>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</si>
  <si>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</si>
  <si>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</si>
  <si>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</si>
  <si>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</si>
  <si>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</si>
  <si>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</si>
  <si>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</si>
  <si>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</si>
  <si>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</si>
  <si>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</si>
  <si>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</si>
  <si>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</si>
  <si>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</si>
  <si>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</si>
  <si>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</si>
  <si>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</si>
  <si>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</si>
  <si>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</si>
  <si>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</si>
  <si>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</si>
  <si>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</si>
  <si>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</si>
  <si>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</si>
  <si>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</si>
  <si>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</si>
  <si>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</si>
  <si>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</si>
  <si>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</si>
  <si>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</si>
  <si>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</si>
  <si>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</si>
  <si>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</si>
  <si>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</si>
  <si>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</si>
  <si>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</si>
  <si>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</si>
  <si>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</si>
  <si>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</si>
  <si>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</si>
  <si>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</si>
  <si>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</si>
  <si>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</si>
  <si>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</si>
  <si>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</si>
  <si>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</si>
  <si>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</si>
  <si>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</si>
  <si>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</si>
  <si>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</si>
  <si>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</si>
  <si>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</si>
  <si>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</si>
  <si>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</si>
  <si>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</si>
  <si>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</si>
  <si>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</si>
  <si>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</si>
  <si>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</si>
  <si>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</si>
  <si>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</si>
  <si>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</si>
  <si>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</si>
  <si>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</si>
  <si>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</si>
  <si>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</si>
  <si>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</si>
  <si>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</si>
  <si>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</si>
  <si>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</si>
  <si>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</si>
  <si>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</si>
  <si>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</si>
  <si>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</si>
  <si>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</si>
  <si>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</si>
  <si>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</si>
  <si>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</si>
  <si>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</si>
  <si>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</si>
  <si>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</si>
  <si>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</si>
  <si>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</si>
  <si>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</si>
  <si>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</si>
  <si>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</si>
  <si>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</si>
  <si>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</si>
  <si>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</si>
  <si>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</si>
  <si>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</si>
  <si>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</si>
  <si>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</si>
  <si>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</si>
  <si>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</si>
  <si>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</si>
  <si>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</si>
  <si>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</si>
  <si>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</si>
  <si>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</si>
  <si>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</si>
  <si>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</si>
  <si>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</si>
  <si>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</si>
  <si>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</si>
  <si>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</si>
  <si>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</si>
  <si>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</si>
  <si>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</si>
  <si>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</si>
  <si>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</si>
  <si>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</si>
  <si>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</si>
  <si>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</si>
  <si>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</si>
  <si>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</si>
  <si>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</si>
  <si>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</si>
  <si>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</si>
  <si>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</si>
  <si>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</si>
  <si>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</si>
  <si>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</si>
  <si>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</si>
  <si>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</si>
  <si>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</si>
  <si>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</si>
  <si>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</si>
  <si>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</si>
  <si>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</si>
  <si>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</si>
  <si>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</si>
  <si>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</si>
  <si>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</si>
  <si>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</si>
  <si>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</si>
  <si>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</si>
  <si>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</si>
  <si>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</si>
  <si>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</si>
  <si>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</si>
  <si>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</si>
  <si>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</si>
  <si>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</si>
  <si>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</si>
  <si>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</si>
  <si>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</si>
  <si>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</si>
  <si>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</si>
  <si>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</si>
  <si>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</si>
  <si>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</si>
  <si>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</si>
  <si>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</si>
  <si>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</si>
  <si>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</si>
  <si>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</si>
  <si>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</si>
  <si>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</si>
  <si>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</si>
  <si>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</si>
  <si>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</si>
  <si>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</si>
  <si>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</si>
  <si>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</si>
  <si>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</si>
  <si>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</si>
  <si>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</si>
  <si>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</si>
  <si>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</si>
  <si>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</si>
  <si>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</si>
  <si>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</si>
  <si>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</si>
  <si>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</si>
  <si>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</si>
  <si>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</si>
  <si>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</si>
  <si>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</si>
  <si>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</si>
  <si>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</si>
  <si>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</si>
  <si>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</si>
  <si>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</si>
  <si>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</si>
  <si>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</si>
  <si>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</si>
  <si>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</si>
  <si>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</si>
  <si>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</si>
  <si>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</si>
  <si>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</si>
  <si>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</si>
  <si>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</si>
  <si>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</si>
  <si>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</si>
  <si>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</si>
  <si>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</si>
  <si>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</si>
  <si>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</si>
  <si>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</si>
  <si>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</si>
  <si>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</si>
  <si>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</si>
  <si>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</si>
  <si>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</si>
  <si>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</si>
  <si>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</si>
  <si>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</si>
  <si>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</si>
  <si>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</si>
  <si>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</si>
  <si>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</si>
  <si>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</si>
  <si>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</si>
  <si>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</si>
  <si>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</si>
  <si>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</si>
  <si>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</si>
  <si>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</si>
  <si>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</si>
  <si>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</si>
  <si>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</si>
  <si>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</si>
  <si>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</si>
  <si>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</si>
  <si>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</si>
  <si>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</si>
  <si>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</si>
  <si>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</si>
  <si>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</si>
  <si>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</si>
  <si>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</si>
  <si>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</si>
  <si>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</si>
  <si>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</si>
  <si>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</si>
  <si>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</si>
  <si>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</si>
  <si>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</si>
  <si>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</si>
  <si>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</si>
  <si>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</si>
  <si>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</si>
  <si>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</si>
  <si>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</si>
  <si>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</si>
  <si>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</si>
  <si>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</si>
  <si>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</si>
  <si>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</si>
  <si>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</si>
  <si>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</si>
  <si>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</si>
  <si>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</si>
  <si>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</si>
  <si>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</si>
  <si>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</si>
  <si>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</si>
  <si>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</si>
  <si>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</si>
  <si>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</si>
  <si>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</si>
  <si>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</si>
  <si>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</si>
  <si>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</si>
  <si>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</si>
  <si>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</si>
  <si>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</si>
  <si>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</si>
  <si>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</si>
  <si>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</si>
  <si>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</si>
  <si>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</si>
  <si>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</si>
  <si>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</si>
  <si>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</si>
  <si>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</si>
  <si>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</si>
  <si>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</si>
  <si>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</si>
  <si>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</si>
  <si>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</si>
  <si>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</si>
  <si>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</si>
  <si>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</si>
  <si>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</si>
  <si>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</si>
  <si>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</si>
  <si>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</si>
  <si>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</si>
  <si>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</si>
  <si>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</si>
  <si>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</si>
  <si>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</si>
  <si>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</si>
  <si>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</si>
  <si>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</si>
  <si>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</si>
  <si>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</si>
  <si>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</si>
  <si>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</si>
  <si>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</si>
  <si>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</si>
  <si>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</si>
  <si>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</si>
  <si>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</si>
  <si>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</si>
  <si>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</si>
  <si>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</si>
  <si>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</si>
  <si>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</si>
  <si>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</si>
  <si>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</si>
  <si>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</si>
  <si>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</si>
  <si>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</si>
  <si>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</si>
  <si>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</si>
  <si>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</si>
  <si>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</si>
  <si>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</si>
  <si>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</si>
  <si>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</si>
  <si>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</si>
  <si>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</si>
  <si>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</si>
  <si>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</si>
  <si>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</si>
  <si>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</si>
  <si>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</si>
  <si>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</si>
  <si>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</si>
  <si>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</si>
  <si>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</si>
  <si>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</si>
  <si>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</si>
  <si>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</si>
  <si>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</si>
  <si>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</si>
  <si>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</si>
  <si>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</si>
  <si>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</si>
  <si>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</si>
  <si>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</si>
  <si>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</si>
  <si>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</si>
  <si>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</si>
  <si>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</si>
  <si>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</si>
  <si>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</si>
  <si>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</si>
  <si>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</si>
  <si>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</si>
  <si>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</si>
  <si>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</si>
  <si>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</si>
  <si>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</si>
  <si>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</si>
  <si>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</si>
  <si>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</si>
  <si>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</si>
  <si>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</si>
  <si>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</si>
  <si>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</si>
  <si>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</si>
  <si>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</si>
  <si>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</si>
  <si>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</si>
  <si>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</si>
  <si>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</si>
  <si>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</si>
  <si>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</si>
  <si>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</si>
  <si>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</si>
  <si>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</si>
  <si>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</si>
  <si>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</si>
  <si>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</si>
  <si>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</si>
  <si>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</si>
  <si>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</si>
  <si>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</si>
  <si>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</si>
  <si>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</si>
  <si>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</si>
  <si>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</si>
  <si>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</si>
  <si>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</si>
  <si>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</si>
  <si>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</si>
  <si>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</si>
  <si>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</si>
  <si>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</si>
  <si>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</si>
  <si>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</si>
  <si>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</si>
  <si>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</si>
  <si>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</si>
  <si>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</si>
  <si>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</si>
  <si>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</si>
  <si>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</si>
  <si>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</si>
  <si>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</si>
  <si>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</si>
  <si>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</si>
  <si>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</si>
  <si>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</si>
  <si>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</si>
  <si>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</si>
  <si>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</si>
  <si>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</si>
  <si>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</si>
  <si>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</si>
  <si>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</si>
  <si>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</si>
  <si>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</si>
  <si>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</si>
  <si>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</si>
  <si>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</si>
  <si>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</si>
  <si>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</si>
  <si>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</si>
  <si>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</si>
  <si>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</si>
  <si>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</si>
  <si>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</si>
  <si>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</si>
  <si>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</si>
  <si>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</si>
  <si>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</si>
  <si>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</si>
  <si>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</si>
  <si>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</si>
  <si>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</si>
  <si>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</si>
  <si>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</si>
  <si>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</si>
  <si>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</si>
  <si>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</si>
  <si>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</si>
  <si>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</si>
  <si>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</si>
  <si>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</si>
  <si>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</si>
  <si>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</si>
  <si>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</si>
  <si>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</si>
  <si>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</si>
  <si>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</si>
  <si>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</si>
  <si>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</si>
  <si>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</si>
  <si>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</si>
  <si>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</si>
  <si>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</si>
  <si>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</si>
  <si>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</si>
  <si>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</si>
  <si>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</si>
  <si>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</si>
  <si>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</si>
  <si>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</si>
  <si>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</si>
  <si>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</si>
  <si>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</si>
  <si>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</si>
  <si>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</si>
  <si>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</si>
  <si>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</si>
  <si>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</si>
  <si>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</si>
  <si>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</si>
  <si>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</si>
  <si>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</si>
  <si>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</si>
  <si>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</si>
  <si>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</si>
  <si>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</si>
  <si>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</si>
  <si>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</si>
  <si>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</si>
  <si>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</si>
  <si>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</si>
  <si>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</si>
  <si>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</si>
  <si>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</si>
  <si>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</si>
  <si>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</si>
  <si>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</si>
  <si>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</si>
  <si>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</si>
  <si>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</si>
  <si>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</si>
  <si>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</si>
  <si>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</si>
  <si>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</si>
  <si>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</si>
  <si>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</si>
  <si>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</si>
  <si>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</si>
  <si>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</si>
  <si>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</si>
  <si>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</si>
  <si>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</si>
  <si>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</si>
  <si>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</si>
  <si>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</si>
  <si>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</si>
  <si>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</si>
  <si>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</si>
  <si>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</si>
  <si>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</si>
  <si>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</si>
  <si>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</si>
  <si>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</si>
  <si>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</si>
  <si>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</si>
  <si>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</si>
  <si>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</si>
  <si>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</si>
  <si>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</si>
  <si>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</si>
  <si>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</si>
  <si>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</si>
  <si>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</si>
  <si>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</si>
  <si>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</si>
  <si>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</si>
  <si>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</si>
  <si>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</si>
  <si>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</si>
  <si>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</si>
  <si>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</si>
  <si>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</si>
  <si>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</si>
  <si>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</si>
  <si>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</si>
  <si>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</si>
  <si>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</si>
  <si>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</si>
  <si>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</si>
  <si>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</si>
  <si>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</si>
  <si>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</si>
  <si>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</si>
  <si>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</si>
  <si>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</si>
  <si>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</si>
  <si>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</si>
  <si>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</si>
  <si>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</si>
  <si>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</si>
  <si>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</si>
  <si>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</si>
  <si>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</si>
  <si>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</si>
  <si>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</si>
  <si>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</si>
  <si>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</si>
  <si>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</si>
  <si>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</si>
  <si>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</si>
  <si>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</si>
  <si>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</si>
  <si>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</si>
  <si>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</si>
  <si>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</si>
  <si>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</si>
  <si>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</si>
  <si>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</si>
  <si>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</si>
  <si>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</si>
  <si>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</si>
  <si>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</si>
  <si>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</si>
  <si>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</si>
  <si>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</si>
  <si>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</si>
  <si>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</si>
  <si>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</si>
  <si>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</si>
  <si>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</si>
  <si>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</si>
  <si>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</si>
  <si>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</si>
  <si>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</si>
  <si>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</si>
  <si>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</si>
  <si>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</si>
  <si>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</si>
  <si>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</si>
  <si>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</si>
  <si>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</si>
  <si>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</si>
  <si>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</si>
  <si>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</si>
  <si>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</si>
  <si>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</si>
  <si>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</si>
  <si>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</si>
  <si>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</si>
  <si>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</si>
  <si>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</si>
  <si>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</si>
  <si>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</si>
  <si>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</si>
  <si>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</si>
  <si>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</si>
  <si>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</si>
  <si>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</si>
  <si>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</si>
  <si>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</si>
  <si>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</si>
  <si>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</si>
  <si>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</si>
  <si>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</si>
  <si>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</si>
  <si>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</si>
  <si>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</si>
  <si>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</si>
  <si>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</si>
  <si>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</si>
  <si>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</si>
  <si>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</si>
  <si>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</si>
  <si>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</si>
  <si>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</si>
  <si>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</si>
  <si>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</si>
  <si>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</si>
  <si>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</si>
  <si>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</si>
  <si>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</si>
  <si>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</si>
  <si>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</si>
  <si>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</si>
  <si>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</si>
  <si>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</si>
  <si>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</si>
  <si>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</si>
  <si>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</si>
  <si>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</si>
  <si>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</si>
  <si>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</si>
  <si>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</si>
  <si>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</si>
  <si>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</si>
  <si>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</si>
  <si>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</si>
  <si>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</si>
  <si>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</si>
  <si>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</si>
  <si>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</si>
  <si>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</si>
  <si>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</si>
  <si>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</si>
  <si>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</si>
  <si>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</si>
  <si>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</si>
  <si>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</si>
  <si>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</si>
  <si>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</si>
  <si>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</si>
  <si>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</si>
  <si>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</si>
  <si>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</si>
  <si>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</si>
  <si>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</si>
  <si>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</si>
  <si>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</si>
  <si>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</si>
  <si>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</si>
  <si>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</si>
  <si>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</si>
  <si>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</si>
  <si>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</si>
  <si>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</si>
  <si>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</si>
  <si>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</si>
  <si>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</si>
  <si>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</si>
  <si>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</si>
  <si>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</si>
  <si>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</si>
  <si>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</si>
  <si>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</si>
  <si>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</si>
  <si>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</si>
  <si>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</si>
  <si>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</si>
  <si>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</si>
  <si>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</si>
  <si>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</si>
  <si>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</si>
  <si>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</si>
  <si>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</si>
  <si>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</si>
  <si>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</si>
  <si>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</si>
  <si>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</si>
  <si>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</si>
  <si>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</si>
  <si>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</si>
  <si>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</si>
  <si>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</si>
  <si>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</si>
  <si>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</si>
  <si>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</si>
  <si>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</si>
  <si>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</si>
  <si>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</si>
  <si>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</si>
  <si>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</si>
  <si>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</si>
  <si>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</si>
  <si>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</si>
  <si>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</si>
  <si>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</si>
  <si>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</si>
  <si>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</si>
  <si>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</si>
  <si>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</si>
  <si>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</si>
  <si>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</si>
  <si>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</si>
  <si>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</si>
  <si>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</si>
  <si>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</si>
  <si>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</si>
  <si>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</si>
  <si>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</si>
  <si>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</si>
  <si>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</si>
  <si>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</si>
  <si>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</si>
  <si>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</si>
  <si>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</si>
  <si>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</si>
  <si>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</si>
  <si>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</si>
  <si>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</si>
  <si>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</si>
  <si>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</si>
  <si>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</si>
  <si>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</si>
  <si>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</si>
  <si>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</si>
  <si>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</si>
  <si>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</si>
  <si>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</si>
  <si>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</si>
  <si>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</si>
  <si>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</si>
  <si>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</si>
  <si>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</si>
  <si>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</si>
  <si>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</si>
  <si>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</si>
  <si>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</si>
  <si>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</si>
  <si>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</si>
  <si>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</si>
  <si>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</si>
  <si>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</si>
  <si>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</si>
  <si>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</si>
  <si>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</si>
  <si>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</si>
  <si>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</si>
  <si>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</si>
  <si>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</si>
  <si>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</si>
  <si>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</si>
  <si>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</si>
  <si>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</si>
  <si>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</si>
  <si>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</si>
  <si>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</si>
  <si>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</si>
  <si>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</si>
  <si>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</si>
  <si>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</si>
  <si>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</si>
  <si>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</si>
  <si>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</si>
  <si>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</si>
  <si>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</si>
  <si>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</si>
  <si>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</si>
  <si>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</si>
  <si>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</si>
  <si>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</si>
  <si>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</si>
  <si>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</si>
  <si>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</si>
  <si>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</si>
  <si>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</si>
  <si>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</si>
  <si>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</si>
  <si>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</si>
  <si>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</si>
  <si>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</si>
  <si>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</si>
  <si>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</si>
  <si>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</si>
  <si>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</si>
  <si>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</si>
  <si>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</si>
  <si>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</si>
  <si>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</si>
  <si>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</si>
  <si>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</si>
  <si>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</si>
  <si>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</si>
  <si>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</si>
  <si>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</si>
  <si>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</si>
  <si>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</si>
  <si>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</si>
  <si>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</si>
  <si>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</si>
  <si>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</si>
  <si>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</si>
  <si>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</si>
  <si>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</si>
  <si>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</si>
  <si>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</si>
  <si>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</si>
  <si>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</si>
  <si>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</si>
  <si>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</si>
  <si>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</si>
  <si>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</si>
  <si>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</si>
  <si>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</si>
  <si>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</si>
  <si>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</si>
  <si>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</si>
  <si>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</si>
  <si>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</si>
  <si>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</si>
  <si>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</si>
  <si>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</si>
  <si>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</si>
  <si>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</si>
  <si>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</si>
  <si>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</si>
  <si>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</si>
  <si>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</si>
  <si>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</si>
  <si>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</si>
  <si>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</si>
  <si>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</si>
  <si>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</si>
  <si>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</si>
  <si>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</si>
  <si>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</si>
  <si>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</si>
  <si>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</si>
  <si>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</si>
  <si>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</si>
  <si>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</si>
  <si>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</si>
  <si>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</si>
  <si>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</si>
  <si>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</si>
  <si>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</si>
  <si>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</si>
  <si>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</si>
  <si>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</si>
  <si>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</si>
  <si>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</si>
  <si>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</si>
  <si>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</si>
  <si>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</si>
  <si>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</si>
  <si>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</si>
  <si>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</si>
  <si>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</si>
  <si>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</si>
  <si>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</si>
  <si>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</si>
  <si>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</si>
  <si>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</si>
  <si>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</si>
  <si>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</si>
  <si>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</si>
  <si>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</si>
  <si>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</si>
  <si>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</si>
  <si>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</si>
  <si>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</si>
  <si>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</si>
  <si>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</si>
  <si>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</si>
  <si>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</si>
  <si>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</si>
  <si>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</si>
  <si>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</si>
  <si>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</si>
  <si>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</si>
  <si>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</si>
  <si>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</si>
  <si>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</si>
  <si>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</si>
  <si>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</si>
  <si>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</si>
  <si>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</si>
  <si>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</si>
  <si>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</si>
  <si>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</si>
  <si>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</si>
  <si>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</si>
  <si>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</si>
  <si>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</si>
  <si>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</si>
  <si>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</si>
  <si>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</si>
  <si>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</si>
  <si>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</si>
  <si>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</si>
  <si>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</si>
  <si>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</si>
  <si>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</si>
  <si>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</si>
  <si>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</si>
  <si>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</si>
  <si>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</si>
  <si>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</si>
  <si>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</si>
  <si>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</si>
  <si>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</si>
  <si>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</si>
  <si>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</si>
  <si>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</si>
  <si>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</si>
  <si>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</si>
  <si>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</si>
  <si>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</si>
  <si>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</si>
  <si>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</si>
  <si>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</si>
  <si>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</si>
  <si>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</si>
  <si>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</si>
  <si>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</si>
  <si>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</si>
  <si>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</si>
  <si>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</si>
  <si>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</si>
  <si>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</si>
  <si>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</si>
  <si>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</si>
  <si>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</si>
  <si>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</si>
  <si>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</si>
  <si>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</si>
  <si>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</si>
  <si>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</si>
  <si>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</si>
  <si>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</si>
  <si>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</si>
  <si>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</si>
  <si>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</si>
  <si>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</si>
  <si>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</si>
  <si>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</si>
  <si>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</si>
  <si>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</si>
  <si>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</si>
  <si>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</si>
  <si>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</si>
  <si>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</si>
  <si>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</si>
  <si>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</si>
  <si>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</si>
  <si>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</si>
  <si>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</si>
  <si>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</si>
  <si>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</si>
  <si>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</si>
  <si>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</si>
  <si>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</si>
  <si>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</si>
  <si>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</si>
  <si>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</si>
  <si>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</si>
  <si>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</si>
  <si>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</si>
  <si>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</si>
  <si>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</si>
  <si>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</si>
  <si>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</si>
  <si>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</si>
  <si>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</si>
  <si>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</si>
  <si>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</si>
  <si>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</si>
  <si>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</si>
  <si>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</si>
  <si>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</si>
  <si>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</si>
  <si>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</si>
  <si>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</si>
  <si>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</si>
  <si>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</si>
  <si>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</si>
  <si>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</si>
  <si>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</si>
  <si>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</si>
  <si>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</si>
  <si>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</si>
  <si>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</si>
  <si>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</si>
  <si>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</si>
  <si>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</si>
  <si>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</si>
  <si>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</si>
  <si>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</si>
  <si>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</si>
  <si>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</si>
  <si>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</si>
  <si>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</si>
  <si>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</si>
  <si>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</si>
  <si>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</si>
  <si>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</si>
  <si>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</si>
  <si>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</si>
  <si>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</si>
  <si>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</si>
  <si>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</si>
  <si>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</si>
  <si>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</si>
  <si>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</si>
  <si>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</si>
  <si>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</si>
  <si>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</si>
  <si>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</si>
  <si>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</si>
  <si>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</si>
  <si>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</si>
  <si>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</si>
  <si>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</si>
  <si>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</si>
  <si>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</si>
  <si>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</si>
  <si>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</si>
  <si>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</si>
  <si>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</si>
  <si>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</si>
  <si>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</si>
  <si>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</si>
  <si>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</si>
  <si>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</si>
  <si>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</si>
  <si>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</si>
  <si>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</si>
  <si>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</si>
  <si>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</si>
  <si>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</si>
  <si>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</si>
  <si>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</si>
  <si>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</si>
  <si>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</si>
  <si>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</si>
  <si>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</si>
  <si>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</si>
  <si>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</si>
  <si>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</si>
  <si>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</si>
  <si>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</si>
  <si>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</si>
  <si>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</si>
  <si>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</si>
  <si>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</si>
  <si>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</si>
  <si>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</si>
  <si>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</si>
  <si>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</si>
  <si>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</si>
  <si>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</si>
  <si>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</si>
  <si>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</si>
  <si>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</si>
  <si>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</si>
  <si>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</si>
  <si>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</si>
  <si>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</si>
  <si>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</si>
  <si>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</si>
  <si>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</si>
  <si>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</si>
  <si>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</si>
  <si>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</si>
  <si>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</si>
  <si>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</si>
  <si>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</si>
  <si>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</si>
  <si>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</si>
  <si>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</si>
  <si>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</si>
  <si>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</si>
  <si>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</si>
  <si>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</si>
  <si>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</si>
  <si>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</si>
  <si>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</si>
  <si>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</si>
  <si>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</si>
  <si>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</si>
  <si>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</si>
  <si>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</si>
  <si>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</si>
  <si>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</si>
  <si>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</si>
  <si>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</si>
  <si>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</si>
  <si>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</si>
  <si>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</si>
  <si>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</si>
  <si>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</si>
  <si>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</si>
  <si>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</si>
  <si>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</si>
  <si>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</si>
  <si>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</si>
  <si>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</si>
  <si>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</si>
  <si>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</si>
  <si>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</si>
  <si>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</si>
  <si>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</si>
  <si>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</si>
  <si>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</si>
  <si>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</si>
  <si>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</si>
  <si>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</si>
  <si>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</si>
  <si>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</si>
  <si>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</si>
  <si>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</si>
  <si>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</si>
  <si>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</si>
  <si>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</si>
  <si>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</si>
  <si>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</si>
  <si>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</si>
  <si>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</si>
  <si>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</si>
  <si>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</si>
  <si>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</si>
  <si>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</si>
  <si>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</si>
  <si>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</si>
  <si>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</si>
  <si>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</si>
  <si>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</si>
  <si>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</si>
  <si>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</si>
  <si>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</si>
  <si>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</si>
  <si>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</si>
  <si>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</si>
  <si>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</si>
  <si>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</si>
  <si>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</si>
  <si>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</si>
  <si>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</si>
  <si>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</si>
  <si>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</si>
  <si>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</si>
  <si>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</si>
  <si>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</si>
  <si>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</si>
  <si>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</si>
  <si>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</si>
  <si>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</si>
  <si>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</si>
  <si>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</si>
  <si>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</si>
  <si>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</si>
  <si>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</si>
  <si>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</si>
  <si>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</si>
  <si>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</si>
  <si>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</si>
  <si>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</si>
  <si>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</si>
  <si>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</si>
  <si>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</si>
  <si>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</si>
  <si>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</si>
  <si>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</si>
  <si>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</si>
  <si>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</si>
  <si>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</si>
  <si>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</si>
  <si>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</si>
  <si>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</si>
  <si>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</si>
  <si>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</si>
  <si>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</si>
  <si>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</si>
  <si>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</si>
  <si>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</si>
  <si>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</si>
  <si>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</si>
  <si>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</si>
  <si>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</si>
  <si>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</si>
  <si>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</si>
  <si>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</si>
  <si>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</si>
  <si>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</si>
  <si>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</si>
  <si>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</si>
  <si>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</si>
  <si>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</si>
  <si>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</si>
  <si>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</si>
  <si>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</si>
  <si>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</si>
  <si>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</si>
  <si>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</si>
  <si>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</si>
  <si>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</si>
  <si>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</si>
  <si>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</si>
  <si>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</si>
  <si>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</si>
  <si>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</si>
  <si>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</si>
  <si>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</si>
  <si>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</si>
  <si>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</si>
  <si>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</si>
  <si>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</si>
  <si>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</si>
  <si>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</si>
  <si>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</si>
  <si>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</si>
  <si>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</si>
  <si>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</si>
  <si>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</si>
  <si>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</si>
  <si>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</si>
  <si>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</si>
  <si>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</si>
  <si>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</si>
  <si>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</si>
  <si>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</si>
  <si>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</si>
  <si>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</si>
  <si>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</si>
  <si>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</si>
  <si>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</si>
  <si>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</si>
  <si>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</si>
  <si>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</si>
  <si>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</si>
  <si>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</si>
  <si>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</si>
  <si>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</si>
  <si>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</si>
  <si>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</si>
  <si>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</si>
  <si>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</si>
  <si>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</si>
  <si>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</si>
  <si>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</si>
  <si>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</si>
  <si>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</si>
  <si>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</si>
  <si>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</si>
  <si>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</si>
  <si>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</si>
  <si>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</si>
  <si>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</si>
  <si>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</si>
  <si>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</si>
  <si>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</si>
  <si>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</si>
  <si>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</si>
  <si>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</si>
  <si>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</si>
  <si>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</si>
  <si>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</si>
  <si>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</si>
  <si>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</si>
  <si>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</si>
  <si>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</si>
  <si>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</si>
  <si>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</si>
  <si>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</si>
  <si>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</si>
  <si>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</si>
  <si>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</si>
  <si>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</si>
  <si>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</si>
  <si>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</si>
  <si>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</si>
  <si>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</si>
  <si>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</si>
  <si>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</si>
  <si>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</si>
  <si>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</si>
  <si>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</si>
  <si>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</si>
  <si>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</si>
  <si>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</si>
  <si>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</si>
  <si>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</si>
  <si>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</si>
  <si>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</si>
  <si>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</si>
  <si>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</si>
  <si>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</si>
  <si>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</si>
  <si>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</si>
  <si>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</si>
  <si>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</si>
  <si>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</si>
  <si>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</si>
  <si>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</si>
  <si>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</si>
  <si>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</si>
  <si>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</si>
  <si>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</si>
  <si>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</si>
  <si>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</si>
  <si>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</si>
  <si>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</si>
  <si>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</si>
  <si>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</si>
  <si>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</si>
  <si>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</si>
  <si>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</si>
  <si>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</si>
  <si>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</si>
  <si>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</si>
  <si>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</si>
  <si>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</si>
  <si>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</si>
  <si>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</si>
  <si>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</si>
  <si>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</si>
  <si>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</si>
  <si>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</si>
  <si>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</si>
  <si>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</si>
  <si>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</si>
  <si>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</si>
  <si>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</si>
  <si>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</si>
  <si>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</si>
  <si>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</si>
  <si>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</si>
  <si>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</si>
  <si>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</si>
  <si>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</si>
  <si>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</si>
  <si>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</si>
  <si>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</si>
  <si>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</si>
  <si>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</si>
  <si>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</si>
  <si>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</si>
  <si>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</si>
  <si>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</si>
  <si>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</si>
  <si>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</si>
  <si>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</si>
  <si>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</si>
  <si>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</si>
  <si>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</si>
  <si>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</si>
  <si>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</si>
  <si>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</si>
  <si>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</si>
  <si>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</si>
  <si>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</si>
  <si>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</si>
  <si>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</si>
  <si>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</si>
  <si>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</si>
  <si>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</si>
  <si>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</si>
  <si>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</si>
  <si>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</si>
  <si>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</si>
  <si>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</si>
  <si>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</si>
  <si>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</si>
  <si>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</si>
  <si>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</si>
  <si>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</si>
  <si>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</si>
  <si>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</si>
  <si>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</si>
  <si>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</si>
  <si>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</si>
  <si>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</si>
  <si>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</si>
  <si>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</si>
  <si>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</si>
  <si>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</si>
  <si>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</si>
  <si>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</si>
  <si>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</si>
  <si>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</si>
  <si>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</si>
  <si>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</si>
  <si>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</si>
  <si>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</si>
  <si>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</si>
  <si>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</si>
  <si>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</si>
  <si>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</si>
  <si>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</si>
  <si>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</si>
  <si>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</si>
  <si>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</si>
  <si>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</si>
  <si>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</si>
  <si>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</si>
  <si>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</si>
  <si>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</si>
  <si>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</si>
  <si>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</si>
  <si>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</si>
  <si>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</si>
  <si>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</si>
  <si>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</si>
  <si>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</si>
  <si>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</si>
  <si>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</si>
  <si>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</si>
  <si>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</si>
  <si>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</si>
  <si>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</si>
  <si>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</si>
  <si>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</si>
  <si>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</si>
  <si>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</si>
  <si>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</si>
  <si>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</si>
  <si>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</si>
  <si>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</si>
  <si>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</si>
  <si>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</si>
  <si>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</si>
  <si>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</si>
  <si>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</si>
  <si>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</si>
  <si>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</si>
  <si>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</si>
  <si>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</si>
  <si>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</si>
  <si>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</si>
  <si>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</si>
  <si>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</si>
  <si>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</si>
  <si>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</si>
  <si>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</si>
  <si>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</si>
  <si>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</si>
  <si>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</si>
  <si>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</si>
  <si>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</si>
  <si>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</si>
  <si>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</si>
  <si>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</si>
  <si>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</si>
  <si>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</si>
  <si>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</si>
  <si>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</si>
  <si>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</si>
  <si>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</si>
  <si>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</si>
  <si>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</si>
  <si>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</si>
  <si>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</si>
  <si>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</si>
  <si>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</si>
  <si>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</si>
  <si>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</si>
  <si>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</si>
  <si>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</si>
  <si>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</si>
  <si>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</si>
  <si>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</si>
  <si>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</si>
  <si>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</si>
  <si>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</si>
  <si>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</si>
  <si>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</si>
  <si>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</si>
  <si>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</si>
  <si>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</si>
  <si>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</si>
  <si>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</si>
  <si>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</si>
  <si>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</si>
  <si>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</si>
  <si>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</si>
  <si>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</si>
  <si>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</si>
  <si>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</si>
  <si>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</si>
  <si>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</si>
  <si>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</si>
  <si>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</si>
  <si>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</si>
  <si>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</si>
  <si>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</si>
  <si>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</si>
  <si>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</si>
  <si>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</si>
  <si>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</si>
  <si>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</si>
  <si>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</si>
  <si>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</si>
  <si>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</si>
  <si>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</si>
  <si>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</si>
  <si>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</si>
  <si>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</si>
  <si>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</si>
  <si>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</si>
  <si>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</si>
  <si>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</si>
  <si>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</si>
  <si>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</si>
  <si>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</si>
  <si>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</si>
  <si>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</si>
  <si>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</si>
  <si>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</si>
  <si>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</si>
  <si>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</si>
  <si>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</si>
  <si>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</si>
  <si>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</si>
  <si>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</si>
  <si>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</si>
  <si>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</si>
  <si>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</si>
  <si>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</si>
  <si>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</si>
  <si>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</si>
  <si>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</si>
  <si>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</si>
  <si>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</si>
  <si>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</si>
  <si>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</si>
  <si>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</si>
  <si>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</si>
  <si>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</si>
  <si>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</si>
  <si>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</si>
  <si>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</si>
  <si>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</si>
  <si>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</si>
  <si>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</si>
  <si>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</si>
  <si>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</si>
  <si>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</si>
  <si>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</si>
  <si>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</si>
  <si>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</si>
  <si>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</si>
  <si>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</si>
  <si>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</si>
  <si>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</si>
  <si>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</si>
  <si>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</si>
  <si>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</si>
  <si>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</si>
  <si>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</si>
  <si>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</si>
  <si>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</si>
  <si>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</si>
  <si>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</si>
  <si>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</si>
  <si>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</si>
  <si>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</si>
  <si>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</si>
  <si>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</si>
  <si>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</si>
  <si>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</si>
  <si>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</si>
  <si>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</si>
  <si>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</si>
  <si>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</si>
  <si>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</si>
  <si>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</si>
  <si>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</si>
  <si>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</si>
  <si>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</si>
  <si>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</si>
  <si>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</si>
  <si>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</si>
  <si>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</si>
  <si>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</si>
  <si>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</si>
  <si>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</si>
  <si>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</si>
  <si>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</si>
  <si>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</si>
  <si>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</si>
  <si>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</si>
  <si>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</si>
  <si>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</si>
  <si>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</si>
  <si>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</si>
  <si>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</si>
  <si>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</si>
  <si>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</si>
  <si>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</si>
  <si>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</si>
  <si>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</si>
  <si>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</si>
  <si>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</si>
  <si>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</si>
  <si>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</si>
  <si>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</si>
  <si>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</si>
  <si>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</si>
  <si>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</si>
  <si>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</si>
  <si>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</si>
  <si>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</si>
  <si>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</si>
  <si>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</si>
  <si>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</si>
  <si>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</si>
  <si>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</si>
  <si>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</si>
  <si>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</si>
  <si>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</si>
  <si>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</si>
  <si>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</si>
  <si>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</si>
  <si>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</si>
  <si>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</si>
  <si>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</si>
  <si>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</si>
  <si>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</si>
  <si>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</si>
  <si>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</si>
  <si>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</si>
  <si>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</si>
  <si>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</si>
  <si>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</si>
  <si>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</si>
  <si>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</si>
  <si>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</si>
  <si>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</si>
  <si>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</si>
  <si>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</si>
  <si>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</si>
  <si>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</si>
  <si>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</si>
  <si>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</si>
  <si>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</si>
  <si>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</si>
  <si>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</si>
  <si>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</si>
  <si>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</si>
  <si>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</si>
  <si>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</si>
  <si>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</si>
  <si>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</si>
  <si>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</si>
  <si>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</si>
  <si>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</si>
  <si>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</si>
  <si>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</si>
  <si>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</si>
  <si>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</si>
  <si>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</si>
  <si>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</si>
  <si>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</si>
  <si>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</si>
  <si>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</si>
  <si>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</si>
  <si>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</si>
  <si>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</si>
  <si>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</si>
  <si>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</si>
  <si>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</si>
  <si>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</si>
  <si>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</si>
  <si>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</si>
  <si>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</si>
  <si>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</si>
  <si>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</si>
  <si>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</si>
  <si>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</si>
  <si>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</si>
  <si>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</si>
  <si>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</si>
  <si>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</si>
  <si>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</si>
  <si>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</si>
  <si>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</si>
  <si>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</si>
  <si>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</si>
  <si>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</si>
  <si>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</si>
  <si>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</si>
  <si>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</si>
  <si>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</si>
  <si>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</si>
  <si>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</si>
  <si>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</si>
  <si>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</si>
  <si>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</si>
  <si>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</si>
  <si>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</si>
  <si>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</si>
  <si>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</si>
  <si>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</si>
  <si>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</si>
  <si>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</si>
  <si>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</si>
  <si>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</si>
  <si>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</si>
  <si>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</si>
  <si>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</si>
  <si>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</si>
  <si>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</si>
  <si>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</si>
  <si>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</si>
  <si>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</si>
  <si>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</si>
  <si>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</si>
  <si>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</si>
  <si>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</si>
  <si>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</si>
  <si>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</si>
  <si>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</si>
  <si>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</si>
  <si>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</si>
  <si>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</si>
  <si>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</si>
  <si>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</si>
  <si>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</si>
  <si>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</si>
  <si>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</si>
  <si>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</si>
  <si>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</si>
  <si>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</si>
  <si>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</si>
  <si>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</si>
  <si>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</si>
  <si>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</si>
  <si>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</si>
  <si>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</si>
  <si>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</si>
  <si>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</si>
  <si>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</si>
  <si>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</si>
  <si>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</si>
  <si>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</si>
  <si>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</si>
  <si>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</si>
  <si>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</si>
  <si>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</si>
  <si>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</si>
  <si>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</si>
  <si>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</si>
  <si>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</si>
  <si>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</si>
  <si>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</si>
  <si>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</si>
  <si>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</si>
  <si>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</si>
  <si>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</si>
  <si>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</si>
  <si>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</si>
  <si>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</si>
  <si>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</si>
  <si>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</si>
  <si>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</si>
  <si>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</si>
  <si>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</si>
  <si>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</si>
  <si>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</si>
  <si>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</si>
  <si>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</si>
  <si>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</si>
  <si>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</si>
  <si>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</si>
  <si>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</si>
  <si>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</si>
  <si>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</si>
  <si>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</si>
  <si>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</si>
  <si>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</si>
  <si>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</si>
  <si>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</si>
  <si>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</si>
  <si>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</si>
  <si>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</si>
  <si>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</si>
  <si>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</si>
  <si>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</si>
  <si>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</si>
  <si>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</si>
  <si>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</si>
  <si>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</si>
  <si>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</si>
  <si>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</si>
  <si>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</si>
  <si>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</si>
  <si>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</si>
  <si>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</si>
  <si>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</si>
  <si>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</si>
  <si>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</si>
  <si>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</si>
  <si>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</si>
  <si>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</si>
  <si>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</si>
  <si>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</si>
  <si>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</si>
  <si>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</si>
  <si>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</si>
  <si>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</si>
  <si>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</si>
  <si>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</si>
  <si>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</si>
  <si>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</si>
  <si>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</si>
  <si>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</si>
  <si>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</si>
  <si>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</si>
  <si>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</si>
  <si>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</si>
  <si>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</si>
  <si>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</si>
  <si>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</si>
  <si>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</si>
  <si>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</si>
  <si>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</si>
  <si>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</si>
  <si>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</si>
  <si>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</si>
  <si>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</si>
  <si>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</si>
  <si>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</si>
  <si>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</si>
  <si>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</si>
  <si>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</si>
  <si>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</si>
  <si>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</si>
  <si>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</si>
  <si>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</si>
  <si>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</si>
  <si>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</si>
  <si>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</si>
  <si>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</si>
  <si>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</si>
  <si>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</si>
  <si>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</si>
  <si>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</si>
  <si>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</si>
  <si>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</si>
  <si>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</si>
  <si>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</si>
  <si>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</si>
  <si>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</si>
  <si>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</si>
  <si>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</si>
  <si>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</si>
  <si>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</si>
  <si>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</si>
  <si>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</si>
  <si>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</si>
  <si>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</si>
  <si>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</si>
  <si>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</si>
  <si>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</si>
  <si>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</si>
  <si>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</si>
  <si>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</si>
  <si>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</si>
  <si>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</si>
  <si>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</si>
  <si>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</si>
  <si>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</si>
  <si>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</si>
  <si>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</si>
  <si>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</si>
  <si>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</si>
  <si>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</si>
  <si>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</si>
  <si>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</si>
  <si>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</si>
  <si>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</si>
  <si>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</si>
  <si>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</si>
  <si>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</si>
  <si>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</si>
  <si>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</si>
  <si>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</si>
  <si>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</si>
  <si>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</si>
  <si>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</si>
  <si>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</si>
  <si>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</si>
  <si>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</si>
  <si>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</si>
  <si>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</si>
  <si>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</si>
  <si>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</si>
  <si>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</si>
  <si>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</si>
  <si>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</si>
  <si>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</si>
  <si>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</si>
  <si>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</si>
  <si>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</si>
  <si>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</si>
  <si>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</si>
  <si>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</si>
  <si>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</si>
  <si>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</si>
  <si>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</si>
  <si>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</si>
  <si>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</si>
  <si>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</si>
  <si>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</si>
  <si>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</si>
  <si>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</si>
  <si>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</si>
  <si>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</si>
  <si>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</si>
  <si>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</si>
  <si>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</si>
  <si>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</si>
  <si>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</si>
  <si>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</si>
  <si>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</si>
  <si>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</si>
  <si>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</si>
  <si>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</si>
  <si>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</si>
  <si>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</si>
  <si>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</si>
  <si>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</si>
  <si>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</si>
  <si>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</si>
  <si>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</si>
  <si>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</si>
  <si>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</si>
  <si>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</si>
  <si>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</si>
  <si>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</si>
  <si>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</si>
  <si>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</si>
  <si>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</si>
  <si>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</si>
  <si>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</si>
  <si>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</si>
  <si>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</si>
  <si>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</si>
  <si>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</si>
  <si>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</si>
  <si>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</si>
  <si>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</si>
  <si>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</si>
  <si>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</si>
  <si>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</si>
  <si>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</si>
  <si>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</si>
  <si>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</si>
  <si>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</si>
  <si>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</si>
  <si>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</si>
  <si>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</si>
  <si>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</si>
  <si>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</si>
  <si>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</si>
  <si>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</si>
  <si>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</si>
  <si>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</si>
  <si>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</si>
  <si>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</si>
  <si>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</si>
  <si>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</si>
  <si>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</si>
  <si>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</si>
  <si>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</si>
  <si>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</si>
  <si>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</si>
  <si>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</si>
  <si>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</si>
  <si>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</si>
  <si>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</si>
  <si>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</si>
  <si>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</si>
  <si>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</si>
  <si>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</si>
  <si>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</si>
  <si>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</si>
  <si>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</si>
  <si>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</si>
  <si>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</si>
  <si>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</si>
  <si>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</si>
  <si>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</si>
  <si>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</si>
  <si>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</si>
  <si>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</si>
  <si>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</si>
  <si>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</si>
  <si>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</si>
  <si>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</si>
  <si>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</si>
  <si>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</si>
  <si>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</si>
  <si>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</si>
  <si>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</si>
  <si>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</si>
  <si>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</si>
  <si>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</si>
  <si>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</si>
  <si>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</si>
  <si>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</si>
  <si>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</si>
  <si>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</si>
  <si>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</si>
  <si>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</si>
  <si>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</si>
  <si>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</si>
  <si>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</si>
  <si>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</si>
  <si>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</si>
  <si>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</si>
  <si>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</si>
  <si>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</si>
  <si>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</si>
  <si>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</si>
  <si>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</si>
  <si>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</si>
  <si>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</si>
  <si>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</si>
  <si>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</si>
  <si>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</si>
  <si>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</si>
  <si>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</si>
  <si>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</si>
  <si>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</si>
  <si>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</si>
  <si>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</si>
  <si>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</si>
  <si>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</si>
  <si>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</si>
  <si>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</si>
  <si>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</si>
  <si>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</si>
  <si>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</si>
  <si>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</si>
  <si>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</si>
  <si>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</si>
  <si>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</si>
  <si>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</si>
  <si>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</si>
  <si>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</si>
  <si>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</si>
  <si>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</si>
  <si>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</si>
  <si>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</si>
  <si>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</si>
  <si>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</si>
  <si>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</si>
  <si>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</si>
  <si>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</si>
  <si>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</si>
  <si>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</si>
  <si>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</si>
  <si>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</si>
  <si>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</si>
  <si>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</si>
  <si>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</si>
  <si>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</si>
  <si>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</si>
  <si>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</si>
  <si>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</si>
  <si>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</si>
  <si>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</si>
  <si>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</si>
  <si>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</si>
  <si>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</si>
  <si>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</si>
  <si>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</si>
  <si>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</si>
  <si>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</si>
  <si>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</si>
  <si>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</si>
  <si>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</si>
  <si>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</si>
  <si>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</si>
  <si>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</si>
  <si>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</si>
  <si>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</si>
  <si>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</si>
  <si>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</si>
  <si>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</si>
  <si>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</si>
  <si>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</si>
  <si>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</si>
  <si>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</si>
  <si>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</si>
  <si>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</si>
  <si>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</si>
  <si>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</si>
  <si>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</si>
  <si>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</si>
  <si>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</si>
  <si>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</si>
  <si>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</si>
  <si>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</si>
  <si>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</si>
  <si>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</si>
  <si>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</si>
  <si>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</si>
  <si>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</si>
  <si>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</si>
  <si>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</si>
  <si>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</si>
  <si>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</si>
  <si>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</si>
  <si>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</si>
  <si>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</si>
  <si>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</si>
  <si>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</si>
  <si>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</si>
  <si>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</si>
  <si>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</si>
  <si>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</si>
  <si>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</si>
  <si>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</si>
  <si>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</si>
  <si>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</si>
  <si>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</si>
  <si>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</si>
  <si>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</si>
  <si>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</si>
  <si>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</si>
  <si>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</si>
  <si>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</si>
  <si>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</si>
  <si>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</si>
  <si>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</si>
  <si>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</si>
  <si>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</si>
  <si>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</si>
  <si>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</si>
  <si>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</si>
  <si>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</si>
  <si>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</si>
  <si>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</si>
  <si>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</si>
  <si>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</si>
  <si>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</si>
  <si>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</si>
  <si>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</si>
  <si>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</si>
  <si>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</si>
  <si>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</si>
  <si>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</si>
  <si>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</si>
  <si>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</si>
  <si>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</si>
  <si>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</si>
  <si>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</si>
  <si>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</si>
  <si>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</si>
  <si>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</si>
  <si>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</si>
  <si>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</si>
  <si>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</si>
  <si>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</si>
  <si>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</si>
  <si>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</si>
  <si>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</si>
  <si>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</si>
  <si>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</si>
  <si>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</si>
  <si>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</si>
  <si>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</si>
  <si>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</si>
  <si>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</si>
  <si>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</si>
  <si>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</si>
  <si>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</si>
  <si>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</si>
  <si>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</si>
  <si>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</si>
  <si>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</si>
  <si>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</si>
  <si>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</si>
  <si>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</si>
  <si>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</si>
  <si>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</si>
  <si>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</si>
  <si>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</si>
  <si>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</si>
  <si>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</si>
  <si>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</si>
  <si>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</si>
  <si>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</si>
  <si>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</si>
  <si>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</si>
  <si>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</si>
  <si>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</si>
  <si>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</si>
  <si>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</si>
  <si>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</si>
  <si>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</si>
  <si>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</si>
  <si>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</si>
  <si>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</si>
  <si>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</si>
  <si>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</si>
  <si>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</si>
  <si>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</si>
  <si>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</si>
  <si>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</si>
  <si>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</si>
  <si>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</si>
  <si>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</si>
  <si>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</si>
  <si>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</si>
  <si>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</si>
  <si>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</si>
  <si>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</si>
  <si>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</si>
  <si>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</si>
  <si>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</si>
  <si>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</si>
  <si>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</si>
  <si>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</si>
  <si>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</si>
  <si>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</si>
  <si>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</si>
  <si>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</si>
  <si>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</si>
  <si>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</si>
  <si>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</si>
  <si>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</si>
  <si>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</si>
  <si>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</si>
  <si>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</si>
  <si>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</si>
  <si>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</si>
  <si>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</si>
  <si>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</si>
  <si>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</si>
  <si>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</si>
  <si>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</si>
  <si>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</si>
  <si>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</si>
  <si>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</si>
  <si>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</si>
  <si>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</si>
  <si>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</si>
  <si>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</si>
  <si>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</si>
  <si>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</si>
  <si>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</si>
  <si>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</si>
  <si>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</si>
  <si>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</si>
  <si>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</si>
  <si>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</si>
  <si>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</si>
  <si>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</si>
  <si>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</si>
  <si>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</si>
  <si>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</si>
  <si>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</si>
  <si>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</si>
  <si>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</si>
  <si>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</si>
  <si>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</si>
  <si>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</si>
  <si>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</si>
  <si>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</si>
  <si>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</si>
  <si>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</si>
  <si>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</si>
  <si>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</si>
  <si>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</si>
  <si>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</si>
  <si>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</si>
  <si>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</si>
  <si>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</si>
  <si>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</si>
  <si>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</si>
  <si>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</si>
  <si>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</si>
  <si>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</si>
  <si>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</si>
  <si>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</si>
  <si>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</si>
  <si>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</si>
  <si>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</si>
  <si>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</si>
  <si>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</si>
  <si>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</si>
  <si>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</si>
  <si>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</si>
  <si>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</si>
  <si>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</si>
  <si>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</si>
  <si>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</si>
  <si>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</si>
  <si>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</si>
  <si>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</si>
  <si>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</si>
  <si>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</si>
  <si>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</si>
  <si>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</si>
  <si>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</si>
  <si>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</si>
  <si>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</si>
  <si>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</si>
  <si>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</si>
  <si>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</si>
  <si>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</si>
  <si>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</si>
  <si>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</si>
  <si>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</si>
  <si>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</si>
  <si>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</si>
  <si>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</si>
  <si>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</si>
  <si>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</si>
  <si>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</si>
  <si>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</si>
  <si>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</si>
  <si>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</si>
  <si>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</si>
  <si>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</si>
  <si>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</si>
  <si>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</si>
  <si>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</si>
  <si>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</si>
  <si>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</si>
  <si>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</si>
  <si>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</si>
  <si>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</si>
  <si>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</si>
  <si>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</si>
  <si>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</si>
  <si>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</si>
  <si>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</si>
  <si>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</si>
  <si>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</si>
  <si>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</si>
  <si>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</si>
  <si>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</si>
  <si>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</si>
  <si>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</si>
  <si>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</si>
  <si>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</si>
  <si>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</si>
  <si>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</si>
  <si>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</si>
  <si>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</si>
  <si>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</si>
  <si>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</si>
  <si>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</si>
  <si>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</si>
  <si>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</si>
  <si>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</si>
  <si>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</si>
  <si>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</si>
  <si>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</si>
  <si>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</si>
  <si>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</si>
  <si>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</si>
  <si>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</si>
  <si>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</si>
  <si>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</si>
  <si>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</si>
  <si>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</si>
  <si>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</si>
  <si>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</si>
  <si>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</si>
  <si>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</si>
  <si>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</si>
  <si>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</si>
  <si>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</si>
  <si>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</si>
  <si>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</si>
  <si>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</si>
  <si>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</si>
  <si>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</si>
  <si>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</si>
  <si>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</si>
  <si>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</si>
  <si>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</si>
  <si>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</si>
  <si>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</si>
  <si>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</si>
  <si>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</si>
  <si>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</si>
  <si>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</si>
  <si>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</si>
  <si>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</si>
  <si>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</si>
  <si>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</si>
  <si>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</si>
  <si>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</si>
  <si>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</si>
  <si>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</si>
  <si>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</si>
  <si>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</si>
  <si>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</si>
  <si>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</si>
  <si>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</si>
  <si>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</si>
  <si>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</si>
  <si>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</si>
  <si>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</si>
  <si>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</si>
  <si>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</si>
  <si>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</si>
  <si>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</si>
  <si>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</si>
  <si>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</si>
  <si>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</si>
  <si>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</si>
  <si>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</si>
  <si>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</si>
  <si>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</si>
  <si>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</si>
  <si>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</si>
  <si>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</si>
  <si>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</si>
  <si>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</si>
  <si>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</si>
  <si>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</si>
  <si>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</si>
  <si>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</si>
  <si>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</si>
  <si>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</si>
  <si>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</si>
  <si>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</si>
  <si>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</si>
  <si>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</si>
  <si>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</si>
  <si>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</si>
  <si>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</si>
  <si>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</si>
  <si>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</si>
  <si>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</si>
  <si>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</si>
  <si>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</si>
  <si>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</si>
  <si>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</si>
  <si>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</si>
  <si>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</si>
  <si>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</si>
  <si>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</si>
  <si>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</si>
  <si>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</si>
  <si>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</si>
  <si>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</si>
  <si>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</si>
  <si>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</si>
  <si>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</si>
  <si>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</si>
  <si>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</si>
  <si>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</si>
  <si>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</si>
  <si>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</si>
  <si>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</si>
  <si>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</si>
  <si>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</si>
  <si>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</si>
  <si>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</si>
  <si>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</si>
  <si>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</si>
  <si>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</si>
  <si>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</si>
  <si>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</si>
  <si>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</si>
  <si>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</si>
  <si>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</si>
  <si>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</si>
  <si>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</si>
  <si>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</si>
  <si>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</si>
  <si>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</si>
  <si>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</si>
  <si>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</si>
  <si>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</si>
  <si>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</si>
  <si>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</si>
  <si>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</si>
  <si>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</si>
  <si>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</si>
  <si>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</si>
  <si>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</si>
  <si>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</si>
  <si>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</si>
  <si>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</si>
  <si>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</si>
  <si>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</si>
  <si>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</si>
  <si>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</si>
  <si>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</si>
  <si>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</si>
  <si>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</si>
  <si>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</si>
  <si>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</si>
  <si>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</si>
  <si>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</si>
  <si>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</si>
  <si>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</si>
  <si>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</si>
  <si>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</si>
  <si>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</si>
  <si>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</si>
  <si>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</si>
  <si>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</si>
  <si>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</si>
  <si>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</si>
  <si>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</si>
  <si>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</si>
  <si>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</si>
  <si>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</si>
  <si>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</si>
  <si>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</si>
  <si>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</si>
  <si>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</si>
  <si>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</si>
  <si>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</si>
  <si>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</si>
  <si>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</si>
  <si>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</si>
  <si>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</si>
  <si>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</si>
  <si>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</si>
  <si>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</si>
  <si>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</si>
  <si>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</si>
  <si>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</si>
  <si>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</si>
  <si>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</si>
  <si>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</si>
  <si>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</si>
  <si>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</si>
  <si>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</si>
  <si>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</si>
  <si>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</si>
  <si>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</si>
  <si>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</si>
  <si>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</si>
  <si>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</si>
  <si>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</si>
  <si>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</si>
  <si>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</si>
  <si>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</si>
  <si>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</si>
  <si>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</si>
  <si>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</si>
  <si>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</si>
  <si>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</si>
  <si>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</si>
  <si>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</si>
  <si>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</si>
  <si>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</si>
  <si>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</si>
  <si>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</si>
  <si>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</si>
  <si>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</si>
  <si>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</si>
  <si>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</si>
  <si>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</si>
  <si>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</si>
  <si>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</si>
  <si>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</si>
  <si>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</si>
  <si>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</si>
  <si>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</si>
  <si>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</si>
  <si>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</si>
  <si>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</si>
  <si>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</si>
  <si>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</si>
  <si>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</si>
  <si>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</si>
  <si>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</si>
  <si>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</si>
  <si>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</si>
  <si>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</si>
  <si>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</si>
  <si>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</si>
  <si>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</si>
  <si>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</si>
  <si>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</si>
  <si>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</si>
  <si>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</si>
  <si>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</si>
  <si>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</si>
  <si>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</si>
  <si>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</si>
  <si>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</si>
  <si>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</si>
  <si>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</si>
  <si>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</si>
  <si>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</si>
  <si>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</si>
  <si>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</si>
  <si>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</si>
  <si>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</si>
  <si>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</si>
  <si>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</si>
  <si>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</si>
  <si>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</si>
  <si>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</si>
  <si>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</si>
  <si>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</si>
  <si>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</si>
  <si>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</si>
  <si>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</si>
  <si>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</si>
  <si>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</si>
  <si>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</si>
  <si>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</si>
  <si>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</si>
  <si>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</si>
  <si>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</si>
  <si>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</si>
  <si>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</si>
  <si>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</si>
  <si>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</si>
  <si>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</si>
  <si>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</si>
  <si>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</si>
  <si>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</si>
  <si>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</si>
  <si>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</si>
  <si>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</si>
  <si>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</si>
  <si>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</si>
  <si>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</si>
  <si>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</si>
  <si>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</si>
  <si>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</si>
  <si>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</si>
  <si>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</si>
  <si>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</si>
  <si>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</si>
  <si>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</si>
  <si>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</si>
  <si>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</si>
  <si>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</si>
  <si>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</si>
  <si>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</si>
  <si>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</si>
  <si>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</si>
  <si>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</si>
  <si>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</si>
  <si>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</si>
  <si>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</si>
  <si>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</si>
  <si>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</si>
  <si>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</si>
  <si>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</si>
  <si>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</si>
  <si>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</si>
  <si>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</si>
  <si>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</si>
  <si>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</si>
  <si>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</si>
  <si>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</si>
  <si>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</si>
  <si>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</si>
  <si>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</si>
  <si>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</si>
  <si>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</si>
  <si>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</si>
  <si>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</si>
  <si>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</si>
  <si>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</si>
  <si>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</si>
  <si>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</si>
  <si>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</si>
  <si>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</si>
  <si>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</si>
  <si>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</si>
  <si>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</si>
  <si>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</si>
  <si>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</si>
  <si>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</si>
  <si>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</si>
  <si>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</si>
  <si>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</si>
  <si>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</si>
  <si>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</si>
  <si>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</si>
  <si>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</si>
  <si>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</si>
  <si>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</si>
  <si>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</si>
  <si>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</si>
  <si>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</si>
  <si>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</si>
  <si>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</si>
  <si>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</si>
  <si>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</si>
  <si>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</si>
  <si>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</si>
  <si>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</si>
  <si>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</si>
  <si>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</si>
  <si>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</si>
  <si>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</si>
  <si>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</si>
  <si>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</si>
  <si>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</si>
  <si>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</si>
  <si>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</si>
  <si>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</si>
  <si>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</si>
  <si>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</si>
  <si>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</si>
  <si>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</si>
  <si>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</si>
  <si>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</si>
  <si>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</si>
  <si>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</si>
  <si>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</si>
  <si>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</si>
  <si>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</si>
  <si>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</si>
  <si>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</si>
  <si>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</si>
  <si>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</si>
  <si>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</si>
  <si>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</si>
  <si>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</si>
  <si>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</si>
  <si>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</si>
  <si>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</si>
  <si>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</si>
  <si>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</si>
  <si>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</si>
  <si>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</si>
  <si>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</si>
  <si>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</si>
  <si>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</si>
  <si>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</si>
  <si>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</si>
  <si>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</si>
  <si>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</si>
  <si>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</si>
  <si>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</si>
  <si>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</si>
  <si>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</si>
  <si>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</si>
  <si>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</si>
  <si>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</si>
  <si>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</si>
  <si>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</si>
  <si>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</si>
  <si>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</si>
  <si>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</si>
  <si>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</si>
  <si>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</si>
  <si>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</si>
  <si>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</si>
  <si>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</si>
  <si>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</si>
  <si>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</si>
  <si>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</si>
  <si>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</si>
  <si>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</si>
  <si>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</si>
  <si>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</si>
  <si>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</si>
  <si>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</si>
  <si>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</si>
  <si>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</si>
  <si>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</si>
  <si>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</si>
  <si>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</si>
  <si>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</si>
  <si>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</si>
  <si>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</si>
  <si>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</si>
  <si>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</si>
  <si>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</si>
  <si>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</si>
  <si>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</si>
  <si>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</si>
  <si>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</si>
  <si>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</si>
  <si>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</si>
  <si>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</si>
  <si>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</si>
  <si>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</si>
  <si>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</si>
  <si>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</si>
  <si>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</si>
  <si>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</si>
  <si>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</si>
  <si>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</si>
  <si>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</si>
  <si>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</si>
  <si>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</si>
  <si>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</si>
  <si>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</si>
  <si>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</si>
  <si>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</si>
  <si>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</si>
  <si>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</si>
  <si>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</si>
  <si>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</si>
  <si>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</si>
  <si>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</si>
  <si>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</si>
  <si>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</si>
  <si>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</si>
  <si>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</si>
  <si>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</si>
  <si>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</si>
  <si>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</si>
  <si>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</si>
  <si>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</si>
  <si>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</si>
  <si>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</si>
  <si>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</si>
  <si>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</si>
  <si>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</si>
  <si>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</si>
  <si>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</si>
  <si>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</si>
  <si>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</si>
  <si>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</si>
  <si>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</si>
  <si>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</si>
  <si>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</si>
  <si>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</si>
  <si>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</si>
  <si>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</si>
  <si>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</si>
  <si>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</si>
  <si>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</si>
  <si>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</si>
  <si>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</si>
  <si>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</si>
  <si>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</si>
  <si>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</si>
  <si>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</si>
  <si>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</si>
  <si>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</si>
  <si>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</si>
  <si>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</si>
  <si>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</si>
  <si>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</si>
  <si>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</si>
  <si>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</si>
  <si>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</si>
  <si>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</si>
  <si>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</si>
  <si>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</si>
  <si>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</si>
  <si>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</si>
  <si>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</si>
  <si>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</si>
  <si>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</si>
  <si>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</si>
  <si>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</si>
  <si>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</si>
  <si>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</si>
  <si>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</si>
  <si>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</si>
  <si>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</si>
  <si>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</si>
  <si>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</si>
  <si>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</si>
  <si>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</si>
  <si>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</si>
  <si>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</si>
  <si>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</si>
  <si>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</si>
  <si>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</si>
  <si>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</si>
  <si>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</si>
  <si>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</si>
  <si>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</si>
  <si>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</si>
  <si>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</si>
  <si>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</si>
  <si>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</si>
  <si>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</si>
  <si>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</si>
  <si>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</si>
  <si>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</si>
  <si>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</si>
  <si>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</si>
  <si>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</si>
  <si>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</si>
  <si>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</si>
  <si>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</si>
  <si>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</si>
  <si>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</si>
  <si>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</si>
  <si>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</si>
  <si>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</si>
  <si>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</si>
  <si>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</si>
  <si>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</si>
  <si>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</si>
  <si>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</si>
  <si>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</si>
  <si>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</si>
  <si>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</si>
  <si>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</si>
  <si>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</si>
  <si>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</si>
  <si>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</si>
  <si>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</si>
  <si>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</si>
  <si>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</si>
  <si>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</si>
  <si>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</si>
  <si>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</si>
  <si>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</si>
  <si>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</si>
  <si>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</si>
  <si>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</si>
  <si>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</si>
  <si>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</si>
  <si>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</si>
  <si>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</si>
  <si>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</si>
  <si>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</si>
  <si>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</si>
  <si>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</si>
  <si>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</si>
  <si>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</si>
  <si>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</si>
  <si>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</si>
  <si>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</si>
  <si>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</si>
  <si>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</si>
  <si>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</si>
  <si>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</si>
  <si>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</si>
  <si>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</si>
  <si>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</si>
  <si>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</si>
  <si>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</si>
  <si>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</si>
  <si>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</si>
  <si>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</si>
  <si>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</si>
  <si>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</si>
  <si>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</si>
  <si>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</si>
  <si>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</si>
  <si>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</si>
  <si>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</si>
  <si>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</si>
  <si>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</si>
  <si>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</si>
  <si>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</si>
  <si>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</si>
  <si>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</si>
  <si>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</si>
  <si>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</si>
  <si>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</si>
  <si>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</si>
  <si>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</si>
  <si>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</si>
  <si>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</si>
  <si>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</si>
  <si>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</si>
  <si>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</si>
  <si>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</si>
  <si>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</si>
  <si>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</si>
  <si>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</si>
  <si>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</si>
  <si>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</si>
  <si>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</si>
  <si>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</si>
  <si>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</si>
  <si>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</si>
  <si>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</si>
  <si>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</si>
  <si>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</si>
  <si>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</si>
  <si>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</si>
  <si>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</si>
  <si>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</si>
  <si>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</si>
  <si>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</si>
  <si>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</si>
  <si>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</si>
  <si>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</si>
  <si>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</si>
  <si>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</si>
  <si>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</si>
  <si>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</si>
  <si>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</si>
  <si>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</si>
  <si>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</si>
  <si>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</si>
  <si>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</si>
  <si>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</si>
  <si>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</si>
  <si>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</si>
  <si>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</si>
  <si>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</si>
  <si>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</si>
  <si>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</si>
  <si>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</si>
  <si>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</si>
  <si>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</si>
  <si>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</si>
  <si>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</si>
  <si>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</si>
  <si>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</si>
  <si>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</si>
  <si>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</si>
  <si>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</si>
  <si>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</si>
  <si>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</si>
  <si>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</si>
  <si>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</si>
  <si>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</si>
  <si>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</si>
  <si>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</si>
  <si>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</si>
  <si>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</si>
  <si>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</si>
  <si>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</si>
  <si>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</si>
  <si>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</si>
  <si>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</si>
  <si>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</si>
  <si>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</si>
  <si>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</si>
  <si>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</si>
  <si>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</si>
  <si>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</si>
  <si>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</si>
  <si>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</si>
  <si>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</si>
  <si>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</si>
  <si>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</si>
  <si>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</si>
  <si>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</si>
  <si>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</si>
  <si>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</si>
  <si>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</si>
  <si>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</si>
  <si>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</si>
  <si>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</si>
  <si>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</si>
  <si>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</si>
  <si>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</si>
  <si>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</si>
  <si>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</si>
  <si>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</si>
  <si>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</si>
  <si>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</si>
  <si>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</si>
  <si>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</si>
  <si>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</si>
  <si>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</si>
  <si>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</si>
  <si>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</si>
  <si>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</si>
  <si>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</si>
  <si>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</si>
  <si>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</si>
  <si>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</si>
  <si>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</si>
  <si>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</si>
  <si>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</si>
  <si>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</si>
  <si>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</si>
  <si>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</si>
  <si>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</si>
  <si>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</si>
  <si>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</si>
  <si>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</si>
  <si>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</si>
  <si>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</si>
  <si>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</si>
  <si>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</si>
  <si>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</si>
  <si>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</si>
  <si>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</si>
  <si>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</si>
  <si>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</si>
  <si>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</si>
  <si>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</si>
  <si>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</si>
  <si>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</si>
  <si>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</si>
  <si>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</si>
  <si>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</si>
  <si>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</si>
  <si>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</si>
  <si>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</si>
  <si>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</si>
  <si>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</si>
  <si>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</si>
  <si>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</si>
  <si>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</si>
  <si>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</si>
  <si>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</si>
  <si>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</si>
  <si>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</si>
  <si>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</si>
  <si>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</si>
  <si>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</si>
  <si>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</si>
  <si>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</si>
  <si>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</si>
  <si>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</si>
  <si>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</si>
  <si>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</si>
  <si>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</si>
  <si>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</si>
  <si>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</si>
  <si>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</si>
  <si>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</si>
  <si>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</si>
  <si>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</si>
  <si>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</si>
  <si>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</si>
  <si>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</si>
  <si>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</si>
  <si>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</si>
  <si>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</si>
  <si>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</si>
  <si>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</si>
  <si>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</si>
  <si>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</si>
  <si>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</si>
  <si>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</si>
  <si>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</si>
  <si>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</si>
  <si>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</si>
  <si>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</si>
  <si>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</si>
  <si>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</si>
  <si>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</si>
  <si>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</si>
  <si>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</si>
  <si>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</si>
  <si>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</si>
  <si>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</si>
  <si>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</si>
  <si>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</si>
  <si>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</si>
  <si>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</si>
  <si>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</si>
  <si>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</si>
  <si>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</si>
  <si>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</si>
  <si>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</si>
  <si>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</si>
  <si>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</si>
  <si>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</si>
  <si>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</si>
  <si>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</si>
  <si>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</si>
  <si>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</si>
  <si>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</si>
  <si>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</si>
  <si>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</si>
  <si>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</si>
  <si>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</si>
  <si>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</si>
  <si>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</si>
  <si>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</si>
  <si>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</si>
  <si>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</si>
  <si>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</si>
  <si>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</si>
  <si>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</si>
  <si>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</si>
  <si>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</si>
  <si>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</si>
  <si>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</si>
  <si>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</si>
  <si>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</si>
  <si>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</si>
  <si>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</si>
  <si>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</si>
  <si>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</si>
  <si>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</si>
  <si>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</si>
  <si>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</si>
  <si>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</si>
  <si>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</si>
  <si>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</si>
  <si>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</si>
  <si>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</si>
  <si>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</si>
  <si>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</si>
  <si>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</si>
  <si>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</si>
  <si>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</si>
  <si>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</si>
  <si>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</si>
  <si>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</si>
  <si>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</si>
  <si>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</si>
  <si>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</si>
  <si>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</si>
  <si>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</si>
  <si>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</si>
  <si>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</si>
  <si>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</si>
  <si>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</si>
  <si>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</si>
  <si>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</si>
  <si>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</si>
  <si>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</si>
  <si>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</si>
  <si>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</si>
  <si>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</si>
  <si>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</si>
  <si>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</si>
  <si>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</si>
  <si>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</si>
  <si>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</si>
  <si>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</si>
  <si>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</si>
  <si>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</si>
  <si>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</si>
  <si>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</si>
  <si>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</si>
  <si>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</si>
  <si>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</si>
  <si>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</si>
  <si>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</si>
  <si>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</si>
  <si>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</si>
  <si>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</si>
  <si>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</si>
  <si>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</si>
  <si>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</si>
  <si>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</si>
  <si>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</si>
  <si>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</si>
  <si>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</si>
  <si>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</si>
  <si>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</si>
  <si>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</si>
  <si>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</si>
  <si>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</si>
  <si>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</si>
  <si>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</si>
  <si>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</si>
  <si>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</si>
  <si>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</si>
  <si>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</si>
  <si>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</si>
  <si>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</si>
  <si>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</si>
  <si>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</si>
  <si>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</si>
  <si>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</si>
  <si>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</si>
  <si>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</si>
  <si>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</si>
  <si>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</si>
  <si>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</si>
  <si>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</si>
  <si>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</si>
  <si>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</si>
  <si>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</si>
  <si>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</si>
  <si>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</si>
  <si>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</si>
  <si>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</si>
  <si>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</si>
  <si>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</si>
  <si>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</si>
  <si>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</si>
  <si>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</si>
  <si>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</si>
  <si>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</si>
  <si>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</si>
  <si>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</si>
  <si>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</si>
  <si>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</si>
  <si>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</si>
  <si>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</si>
  <si>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</si>
  <si>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</si>
  <si>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</si>
  <si>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</si>
  <si>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</si>
  <si>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</si>
  <si>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</si>
  <si>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</si>
  <si>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</si>
  <si>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</si>
  <si>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</si>
  <si>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</si>
  <si>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</si>
  <si>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</si>
  <si>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</si>
  <si>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</si>
  <si>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</si>
  <si>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</si>
  <si>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</si>
  <si>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</si>
  <si>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</si>
  <si>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</si>
  <si>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</si>
  <si>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</si>
  <si>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</si>
  <si>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</si>
  <si>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</si>
  <si>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</si>
  <si>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</si>
  <si>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</si>
  <si>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</si>
  <si>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</si>
  <si>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</si>
  <si>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</si>
  <si>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</si>
  <si>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</si>
  <si>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</si>
  <si>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</si>
  <si>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</si>
  <si>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</si>
  <si>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</si>
  <si>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</si>
  <si>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</si>
  <si>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</si>
  <si>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</si>
  <si>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</si>
  <si>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</si>
  <si>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</si>
  <si>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</si>
  <si>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</si>
  <si>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</si>
  <si>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</si>
  <si>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</si>
  <si>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</si>
  <si>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</si>
  <si>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</si>
  <si>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</si>
  <si>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</si>
  <si>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</si>
  <si>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</si>
  <si>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</si>
  <si>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</si>
  <si>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</si>
  <si>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</si>
  <si>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</si>
  <si>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</si>
  <si>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</si>
  <si>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</si>
  <si>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</si>
  <si>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</si>
  <si>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</si>
  <si>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</si>
  <si>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</si>
  <si>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</si>
  <si>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</si>
  <si>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</si>
  <si>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</si>
  <si>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</si>
  <si>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</si>
  <si>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</si>
  <si>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</si>
  <si>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</si>
  <si>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</si>
  <si>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</si>
  <si>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</si>
  <si>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</si>
  <si>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</si>
  <si>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</si>
  <si>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</si>
  <si>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</si>
  <si>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</si>
  <si>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</si>
  <si>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</si>
  <si>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</si>
  <si>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</si>
  <si>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</si>
  <si>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</si>
  <si>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</si>
  <si>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</si>
  <si>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</si>
  <si>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</si>
  <si>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</si>
  <si>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</si>
  <si>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</si>
  <si>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</si>
  <si>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</si>
  <si>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</si>
  <si>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</si>
  <si>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</si>
  <si>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</si>
  <si>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</si>
  <si>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</si>
  <si>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</si>
  <si>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</si>
  <si>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</si>
  <si>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</si>
  <si>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</si>
  <si>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</si>
  <si>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</si>
  <si>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</si>
  <si>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</si>
  <si>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</si>
  <si>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</si>
  <si>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</si>
  <si>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</si>
  <si>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</si>
  <si>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</si>
  <si>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</si>
  <si>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</si>
  <si>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</si>
  <si>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</si>
  <si>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</si>
  <si>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</si>
  <si>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</si>
  <si>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</si>
  <si>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</si>
  <si>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</si>
  <si>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</si>
  <si>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</si>
  <si>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</si>
  <si>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</si>
  <si>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</si>
  <si>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</si>
  <si>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</si>
  <si>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</si>
  <si>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</si>
  <si>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</si>
  <si>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</si>
  <si>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</si>
  <si>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</si>
  <si>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</si>
  <si>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</si>
  <si>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</si>
  <si>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</si>
  <si>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</si>
  <si>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</si>
  <si>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</si>
  <si>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</si>
  <si>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</si>
  <si>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</si>
  <si>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</si>
  <si>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</si>
  <si>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</si>
  <si>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</si>
  <si>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</si>
  <si>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</si>
  <si>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</si>
  <si>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</si>
  <si>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</si>
  <si>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</si>
  <si>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</si>
  <si>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</si>
  <si>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</si>
  <si>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</si>
  <si>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</si>
  <si>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</si>
  <si>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</si>
  <si>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</si>
  <si>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</si>
  <si>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</si>
  <si>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</si>
  <si>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</si>
  <si>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</si>
  <si>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</si>
  <si>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</si>
  <si>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</si>
  <si>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</si>
  <si>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</si>
  <si>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</si>
  <si>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</si>
  <si>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</si>
  <si>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</si>
  <si>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</si>
  <si>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</si>
  <si>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</si>
  <si>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</si>
  <si>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</si>
  <si>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</si>
  <si>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</si>
  <si>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</si>
  <si>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</si>
  <si>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</si>
  <si>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</si>
  <si>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</si>
  <si>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</si>
  <si>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</si>
  <si>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</si>
  <si>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</si>
  <si>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</si>
  <si>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</si>
  <si>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</si>
  <si>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</si>
  <si>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</si>
  <si>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</si>
  <si>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</si>
  <si>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</si>
  <si>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</si>
  <si>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</si>
  <si>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</si>
  <si>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</si>
  <si>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</si>
  <si>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</si>
  <si>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</si>
  <si>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</si>
  <si>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</si>
  <si>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</si>
  <si>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</si>
  <si>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</si>
  <si>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</si>
  <si>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</si>
  <si>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</si>
  <si>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</si>
  <si>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</si>
  <si>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</si>
  <si>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</si>
  <si>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</si>
  <si>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</si>
  <si>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</si>
  <si>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</si>
  <si>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</si>
  <si>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</si>
  <si>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</si>
  <si>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</si>
  <si>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</si>
  <si>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</si>
  <si>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</si>
  <si>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</si>
  <si>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</si>
  <si>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</si>
  <si>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</si>
  <si>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</si>
  <si>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</si>
  <si>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</si>
  <si>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</si>
  <si>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</si>
  <si>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</si>
  <si>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</si>
  <si>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</si>
  <si>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</si>
  <si>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</si>
  <si>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</si>
  <si>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</si>
  <si>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</si>
  <si>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</si>
  <si>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</si>
  <si>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</si>
  <si>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</si>
  <si>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</si>
  <si>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</si>
  <si>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</si>
  <si>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</si>
  <si>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</si>
  <si>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</si>
  <si>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</si>
  <si>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</si>
  <si>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</si>
  <si>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</si>
  <si>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</si>
  <si>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</si>
  <si>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</si>
  <si>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</si>
  <si>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</si>
  <si>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</si>
  <si>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</si>
  <si>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</si>
  <si>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</si>
  <si>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</si>
  <si>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</si>
  <si>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</si>
  <si>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</si>
  <si>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</si>
  <si>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</si>
  <si>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</si>
  <si>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</si>
  <si>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</si>
  <si>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</si>
  <si>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</si>
  <si>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</si>
  <si>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</si>
  <si>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</si>
  <si>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</si>
  <si>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</si>
  <si>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</si>
  <si>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</si>
  <si>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</si>
  <si>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</si>
  <si>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</si>
  <si>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</si>
  <si>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</si>
  <si>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</si>
  <si>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</si>
  <si>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</si>
  <si>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</si>
  <si>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</si>
  <si>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</si>
  <si>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</si>
  <si>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</si>
  <si>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</si>
  <si>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</si>
  <si>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</si>
  <si>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</si>
  <si>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</si>
  <si>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</si>
  <si>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</si>
  <si>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</si>
  <si>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</si>
  <si>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</si>
  <si>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</si>
  <si>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</si>
  <si>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</si>
  <si>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</si>
  <si>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</si>
  <si>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</si>
  <si>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</si>
  <si>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</si>
  <si>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</si>
  <si>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</si>
  <si>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</si>
  <si>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</si>
  <si>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</si>
  <si>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</si>
  <si>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</si>
  <si>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</si>
  <si>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</si>
  <si>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</si>
  <si>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</si>
  <si>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</si>
  <si>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</si>
  <si>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</si>
  <si>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</si>
  <si>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</si>
  <si>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</si>
  <si>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</si>
  <si>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</si>
  <si>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</si>
  <si>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</si>
  <si>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</si>
  <si>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</si>
  <si>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</si>
  <si>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</si>
  <si>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</si>
  <si>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</si>
  <si>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</si>
  <si>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</si>
  <si>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</si>
  <si>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</si>
  <si>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</si>
  <si>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</si>
  <si>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</si>
  <si>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</si>
  <si>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</si>
  <si>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</si>
  <si>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</si>
  <si>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</si>
  <si>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</si>
  <si>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</si>
  <si>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</si>
  <si>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</si>
  <si>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</si>
  <si>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</si>
  <si>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</si>
  <si>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</si>
  <si>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</si>
  <si>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</si>
  <si>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</si>
  <si>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</si>
  <si>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</si>
  <si>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</si>
  <si>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</si>
  <si>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</si>
  <si>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</si>
  <si>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</si>
  <si>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</si>
  <si>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</si>
  <si>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</si>
  <si>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</si>
  <si>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</si>
  <si>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</si>
  <si>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</si>
  <si>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</si>
  <si>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</si>
  <si>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</si>
  <si>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</si>
  <si>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</si>
  <si>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</si>
  <si>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</si>
  <si>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</si>
  <si>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</si>
  <si>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</si>
  <si>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</si>
  <si>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</si>
  <si>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</si>
  <si>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</si>
  <si>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</si>
  <si>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</si>
  <si>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</si>
  <si>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</si>
  <si>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</si>
  <si>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</si>
  <si>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</si>
  <si>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</si>
  <si>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</si>
  <si>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</si>
  <si>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</si>
  <si>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</si>
  <si>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</si>
  <si>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</si>
  <si>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</si>
  <si>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</si>
  <si>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</si>
  <si>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</si>
  <si>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</si>
  <si>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</si>
  <si>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</si>
  <si>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</si>
  <si>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</si>
  <si>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</si>
  <si>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</si>
  <si>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</si>
  <si>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</si>
  <si>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</si>
  <si>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</si>
  <si>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</si>
  <si>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</si>
  <si>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</si>
  <si>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</si>
  <si>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</si>
  <si>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</si>
  <si>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</si>
  <si>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</si>
  <si>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</si>
  <si>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</si>
  <si>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</si>
  <si>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</si>
  <si>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</si>
  <si>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</si>
  <si>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</si>
  <si>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</si>
  <si>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</si>
  <si>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</si>
  <si>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</si>
  <si>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</si>
  <si>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</si>
  <si>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</si>
  <si>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</si>
  <si>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</si>
  <si>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</si>
  <si>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</si>
  <si>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</si>
  <si>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</si>
  <si>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</si>
  <si>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</si>
  <si>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</si>
  <si>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</si>
  <si>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</si>
  <si>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</si>
  <si>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</si>
  <si>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</si>
  <si>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</si>
  <si>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</si>
  <si>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</si>
  <si>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</si>
  <si>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</si>
  <si>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</si>
  <si>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</si>
  <si>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</si>
  <si>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</si>
  <si>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</si>
  <si>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</si>
  <si>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</si>
  <si>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</si>
  <si>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</si>
  <si>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</si>
  <si>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</si>
  <si>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</si>
  <si>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</si>
  <si>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</si>
  <si>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</si>
  <si>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</si>
  <si>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</si>
  <si>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</si>
  <si>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</si>
  <si>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</si>
  <si>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</si>
  <si>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</si>
  <si>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</si>
  <si>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</si>
  <si>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</si>
  <si>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</si>
  <si>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</si>
  <si>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</si>
  <si>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</si>
  <si>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</si>
  <si>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</si>
  <si>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</si>
  <si>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</si>
  <si>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</si>
  <si>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</si>
  <si>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</si>
  <si>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</si>
  <si>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</si>
  <si>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</si>
  <si>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</si>
  <si>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</si>
  <si>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</si>
  <si>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</si>
  <si>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</si>
  <si>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</si>
  <si>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</si>
  <si>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</si>
  <si>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</si>
  <si>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</si>
  <si>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</si>
  <si>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</si>
  <si>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</si>
  <si>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</si>
  <si>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</si>
  <si>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</si>
  <si>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</si>
  <si>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</si>
  <si>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</si>
  <si>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</si>
  <si>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</si>
  <si>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</si>
  <si>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</si>
  <si>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</si>
  <si>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</si>
  <si>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</si>
  <si>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</si>
  <si>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</si>
  <si>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</si>
  <si>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</si>
  <si>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</si>
  <si>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</si>
  <si>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</si>
  <si>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</si>
  <si>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</si>
  <si>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</si>
  <si>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</si>
  <si>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</si>
  <si>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</si>
  <si>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</si>
  <si>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</si>
  <si>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</si>
  <si>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</si>
  <si>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</si>
  <si>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</si>
  <si>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</si>
  <si>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</si>
  <si>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</si>
  <si>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</si>
  <si>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</si>
  <si>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</si>
  <si>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</si>
  <si>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</si>
  <si>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</si>
  <si>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</si>
  <si>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</si>
  <si>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</si>
  <si>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</si>
  <si>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</si>
  <si>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</si>
  <si>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</si>
  <si>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</si>
  <si>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</si>
  <si>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</si>
  <si>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</si>
  <si>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</si>
  <si>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</si>
  <si>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</si>
  <si>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</si>
  <si>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</si>
  <si>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</si>
  <si>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</si>
  <si>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</si>
  <si>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</si>
  <si>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</si>
  <si>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</si>
  <si>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</si>
  <si>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</si>
  <si>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</si>
  <si>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</si>
  <si>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</si>
  <si>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</si>
  <si>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</si>
  <si>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</si>
  <si>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</si>
  <si>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</si>
  <si>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</si>
  <si>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</si>
  <si>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</si>
  <si>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</si>
  <si>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</si>
  <si>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</si>
  <si>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</si>
  <si>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</si>
  <si>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</si>
  <si>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</si>
  <si>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</si>
  <si>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</si>
  <si>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</si>
  <si>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</si>
  <si>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</si>
  <si>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</si>
  <si>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</si>
  <si>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</si>
  <si>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</si>
  <si>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</si>
  <si>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</si>
  <si>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</si>
  <si>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</si>
  <si>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</si>
  <si>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</si>
  <si>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</si>
  <si>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</si>
  <si>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</si>
  <si>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</si>
  <si>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</si>
  <si>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</si>
  <si>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</si>
  <si>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</si>
  <si>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</si>
  <si>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</si>
  <si>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</si>
  <si>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</si>
  <si>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</si>
  <si>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</si>
  <si>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</si>
  <si>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</si>
  <si>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</si>
  <si>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</si>
  <si>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</si>
  <si>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</si>
  <si>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</si>
  <si>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</si>
  <si>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</si>
  <si>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</si>
  <si>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</si>
  <si>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</si>
  <si>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</si>
  <si>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</si>
  <si>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</si>
  <si>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</si>
  <si>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</si>
  <si>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</si>
  <si>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</si>
  <si>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</si>
  <si>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</si>
  <si>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</si>
  <si>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</si>
  <si>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</si>
  <si>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</si>
  <si>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</si>
  <si>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</si>
  <si>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</si>
  <si>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</si>
  <si>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</si>
  <si>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</si>
  <si>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</si>
  <si>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</si>
  <si>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</si>
  <si>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</si>
  <si>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</si>
  <si>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</si>
  <si>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</si>
  <si>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</si>
  <si>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</si>
  <si>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</si>
  <si>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</si>
  <si>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</si>
  <si>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</si>
  <si>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</si>
  <si>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</si>
  <si>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</si>
  <si>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</si>
  <si>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</si>
  <si>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</si>
  <si>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</si>
  <si>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</si>
  <si>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</si>
  <si>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</si>
  <si>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</si>
  <si>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</si>
  <si>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</si>
  <si>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</si>
  <si>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</si>
  <si>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</si>
  <si>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</si>
  <si>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</si>
  <si>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</si>
  <si>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</si>
  <si>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</si>
  <si>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</si>
  <si>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</si>
  <si>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</si>
  <si>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</si>
  <si>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</si>
  <si>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</si>
  <si>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</si>
  <si>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</si>
  <si>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</si>
  <si>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</si>
  <si>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</si>
  <si>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</si>
  <si>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</si>
  <si>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</si>
  <si>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</si>
  <si>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</si>
  <si>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</si>
  <si>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</si>
  <si>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</si>
  <si>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</si>
  <si>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</si>
  <si>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</si>
  <si>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</si>
  <si>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</si>
  <si>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</si>
  <si>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</si>
  <si>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</si>
  <si>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</si>
  <si>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</si>
  <si>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</si>
  <si>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</si>
  <si>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</si>
  <si>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</si>
  <si>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</si>
  <si>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</si>
  <si>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</si>
  <si>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</si>
  <si>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</si>
  <si>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</si>
  <si>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</si>
  <si>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</si>
  <si>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</si>
  <si>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</si>
  <si>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</si>
  <si>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</si>
  <si>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</si>
  <si>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</si>
  <si>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</si>
  <si>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</si>
  <si>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</si>
  <si>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</si>
  <si>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</si>
  <si>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</si>
  <si>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</si>
  <si>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</si>
  <si>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</si>
  <si>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</si>
  <si>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</si>
  <si>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</si>
  <si>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</si>
  <si>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</si>
  <si>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</si>
  <si>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</si>
  <si>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</si>
  <si>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</si>
  <si>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</si>
  <si>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</si>
  <si>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</si>
  <si>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</si>
  <si>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</si>
  <si>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</si>
  <si>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</si>
  <si>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</si>
  <si>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</si>
  <si>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</si>
  <si>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</si>
  <si>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</si>
  <si>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</si>
  <si>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</si>
  <si>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</si>
  <si>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</si>
  <si>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</si>
  <si>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</si>
  <si>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</si>
  <si>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</si>
  <si>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</si>
  <si>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</si>
  <si>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</si>
  <si>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</si>
  <si>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</si>
  <si>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</si>
  <si>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</si>
  <si>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</si>
  <si>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</si>
  <si>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</si>
  <si>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</si>
  <si>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</si>
  <si>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</si>
  <si>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</si>
  <si>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</si>
  <si>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</si>
  <si>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</si>
  <si>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</si>
  <si>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</si>
  <si>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</si>
  <si>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</si>
  <si>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</si>
  <si>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</si>
  <si>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</si>
  <si>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</si>
  <si>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</si>
  <si>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</si>
  <si>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</si>
  <si>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</si>
  <si>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</si>
  <si>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</si>
  <si>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</si>
  <si>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</si>
  <si>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</si>
  <si>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</si>
  <si>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</si>
  <si>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</si>
  <si>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</si>
  <si>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</si>
  <si>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</si>
  <si>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</si>
  <si>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</si>
  <si>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</si>
  <si>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</si>
  <si>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</si>
  <si>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</si>
  <si>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</si>
  <si>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</si>
  <si>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</si>
  <si>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</si>
  <si>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</si>
  <si>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</si>
  <si>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</si>
  <si>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</si>
  <si>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</si>
  <si>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</si>
  <si>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</si>
  <si>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</si>
  <si>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</si>
  <si>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</si>
  <si>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</si>
  <si>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</si>
  <si>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</si>
  <si>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</si>
  <si>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</si>
  <si>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</si>
  <si>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</si>
  <si>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</si>
  <si>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</si>
  <si>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</si>
  <si>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</si>
  <si>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</si>
  <si>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</si>
  <si>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</si>
  <si>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</si>
  <si>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</si>
  <si>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</si>
  <si>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</si>
  <si>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</si>
  <si>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</si>
  <si>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</si>
  <si>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</si>
  <si>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</si>
  <si>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</si>
  <si>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</si>
  <si>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</si>
  <si>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</si>
  <si>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</si>
  <si>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</si>
  <si>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</si>
  <si>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</si>
  <si>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</si>
  <si>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</si>
  <si>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</si>
  <si>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</si>
  <si>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</si>
  <si>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</si>
  <si>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</si>
  <si>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</si>
  <si>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</si>
  <si>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</si>
  <si>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</si>
  <si>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</si>
  <si>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</si>
  <si>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</si>
  <si>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</si>
  <si>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</si>
  <si>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</si>
  <si>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</si>
  <si>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</si>
  <si>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</si>
  <si>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</si>
  <si>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</si>
  <si>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</si>
  <si>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</si>
  <si>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</si>
  <si>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</si>
  <si>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</si>
  <si>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</si>
  <si>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</si>
  <si>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</si>
  <si>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</si>
  <si>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</si>
  <si>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</si>
  <si>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</si>
  <si>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</si>
  <si>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</si>
  <si>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</si>
  <si>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</si>
  <si>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</si>
  <si>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</si>
  <si>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</si>
  <si>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</si>
  <si>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</si>
  <si>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</si>
  <si>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</si>
  <si>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</si>
  <si>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</si>
  <si>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</si>
  <si>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</si>
  <si>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</si>
  <si>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</si>
  <si>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</si>
  <si>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</si>
  <si>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</si>
  <si>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</si>
  <si>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</si>
  <si>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</si>
  <si>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</si>
  <si>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</si>
  <si>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</si>
  <si>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</si>
  <si>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</si>
  <si>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</si>
  <si>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</si>
  <si>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</si>
  <si>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</si>
  <si>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</si>
  <si>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</si>
  <si>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</si>
  <si>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</si>
  <si>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</si>
  <si>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</si>
  <si>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</si>
  <si>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</si>
  <si>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</si>
  <si>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</si>
  <si>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</si>
  <si>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</si>
  <si>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</si>
  <si>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</si>
  <si>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</si>
  <si>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</si>
  <si>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</si>
  <si>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</si>
  <si>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</si>
  <si>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</si>
  <si>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</si>
  <si>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</si>
  <si>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</si>
  <si>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</si>
  <si>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</si>
  <si>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</si>
  <si>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</si>
  <si>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</si>
  <si>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</si>
  <si>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</si>
  <si>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</si>
  <si>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</si>
  <si>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</si>
  <si>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</si>
  <si>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</si>
  <si>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</si>
  <si>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</si>
  <si>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</si>
  <si>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</si>
  <si>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</si>
  <si>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</si>
  <si>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</si>
  <si>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</si>
  <si>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</si>
  <si>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</si>
  <si>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</si>
  <si>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</si>
  <si>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</si>
  <si>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</si>
  <si>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</si>
  <si>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</si>
  <si>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</si>
  <si>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</si>
  <si>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</si>
  <si>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</si>
  <si>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</si>
  <si>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</si>
  <si>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</si>
  <si>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</si>
  <si>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</si>
  <si>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</si>
  <si>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</si>
  <si>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</si>
  <si>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</si>
  <si>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</si>
  <si>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</si>
  <si>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</si>
  <si>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</si>
  <si>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</si>
  <si>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</si>
  <si>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</si>
  <si>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</si>
  <si>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</si>
  <si>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</si>
  <si>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</si>
  <si>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</si>
  <si>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</si>
  <si>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</si>
  <si>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</si>
  <si>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</si>
  <si>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</si>
  <si>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</si>
  <si>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</si>
  <si>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</si>
  <si>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</si>
  <si>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</si>
  <si>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</si>
  <si>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</si>
  <si>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</si>
  <si>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</si>
  <si>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</si>
  <si>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</si>
  <si>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</si>
  <si>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</si>
  <si>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</si>
  <si>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</si>
  <si>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</si>
  <si>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</si>
  <si>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</si>
  <si>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</si>
  <si>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</si>
  <si>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</si>
  <si>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</si>
  <si>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</si>
  <si>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</si>
  <si>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</si>
  <si>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</si>
  <si>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</si>
  <si>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</si>
  <si>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</si>
  <si>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</si>
  <si>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</si>
  <si>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</si>
  <si>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</si>
  <si>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</si>
  <si>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</si>
  <si>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</si>
  <si>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</si>
  <si>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</si>
  <si>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</si>
  <si>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</si>
  <si>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</si>
  <si>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</si>
  <si>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</si>
  <si>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</si>
  <si>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</si>
  <si>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</si>
  <si>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</si>
  <si>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</si>
  <si>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</si>
  <si>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</si>
  <si>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</si>
  <si>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</si>
  <si>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</si>
  <si>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</si>
  <si>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</si>
  <si>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</si>
  <si>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</si>
  <si>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</si>
  <si>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</si>
  <si>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</si>
  <si>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</si>
  <si>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</si>
  <si>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</si>
  <si>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</si>
  <si>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</si>
  <si>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</si>
  <si>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</si>
  <si>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</si>
  <si>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</si>
  <si>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</si>
  <si>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</si>
  <si>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</si>
  <si>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</si>
  <si>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</si>
  <si>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</si>
  <si>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</si>
  <si>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</si>
  <si>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</si>
  <si>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</si>
  <si>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</si>
  <si>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</si>
  <si>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</si>
  <si>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</si>
  <si>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</si>
  <si>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</si>
  <si>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</si>
  <si>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</si>
  <si>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</si>
  <si>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</si>
  <si>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</si>
  <si>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</si>
  <si>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</si>
  <si>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</si>
  <si>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</si>
  <si>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</si>
  <si>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</si>
  <si>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</si>
  <si>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</si>
  <si>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</si>
  <si>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</si>
  <si>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</si>
  <si>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</si>
  <si>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</si>
  <si>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</si>
  <si>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</si>
  <si>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</si>
  <si>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</si>
  <si>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</si>
  <si>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</si>
  <si>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</si>
  <si>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</si>
  <si>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</si>
  <si>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</si>
  <si>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</si>
  <si>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</si>
  <si>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</si>
  <si>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</si>
  <si>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</si>
  <si>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</si>
  <si>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</si>
  <si>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</si>
  <si>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</si>
  <si>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</si>
  <si>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</si>
  <si>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</si>
  <si>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</si>
  <si>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</si>
  <si>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</si>
  <si>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</si>
  <si>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</si>
  <si>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</si>
  <si>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</si>
  <si>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</si>
  <si>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</si>
  <si>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</si>
  <si>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</si>
  <si>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</si>
  <si>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</si>
  <si>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</si>
  <si>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</si>
  <si>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</si>
  <si>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</si>
  <si>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</si>
  <si>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</si>
  <si>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</si>
  <si>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</si>
  <si>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</si>
  <si>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</si>
  <si>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</si>
  <si>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</si>
  <si>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</si>
  <si>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</si>
  <si>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</si>
  <si>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</si>
  <si>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</si>
  <si>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</si>
  <si>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</si>
  <si>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</si>
  <si>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</si>
  <si>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</si>
  <si>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</si>
  <si>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</si>
  <si>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</si>
  <si>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</si>
  <si>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</si>
  <si>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</si>
  <si>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</si>
  <si>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</si>
  <si>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</si>
  <si>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</si>
  <si>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</si>
  <si>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</si>
  <si>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</si>
  <si>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</si>
  <si>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</si>
  <si>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</si>
  <si>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</si>
  <si>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</si>
  <si>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</si>
  <si>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</si>
  <si>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</si>
  <si>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</si>
  <si>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</si>
  <si>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</si>
  <si>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</si>
  <si>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</si>
  <si>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</si>
  <si>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</si>
  <si>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</si>
  <si>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</si>
  <si>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</si>
  <si>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</si>
  <si>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</si>
  <si>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</si>
  <si>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</si>
  <si>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</si>
  <si>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</si>
  <si>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</si>
  <si>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</si>
  <si>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</si>
  <si>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</si>
  <si>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</si>
  <si>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</si>
  <si>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</si>
  <si>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</si>
  <si>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</si>
  <si>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</si>
  <si>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</si>
  <si>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</si>
  <si>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</si>
  <si>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</si>
  <si>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</si>
  <si>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</si>
  <si>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</si>
  <si>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</si>
  <si>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</si>
  <si>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</si>
  <si>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</si>
  <si>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</si>
  <si>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</si>
  <si>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</si>
  <si>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</si>
  <si>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</si>
  <si>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</si>
  <si>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</si>
  <si>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</si>
  <si>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</si>
  <si>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</si>
  <si>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</si>
  <si>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</si>
  <si>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</si>
  <si>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</si>
  <si>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</si>
  <si>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</si>
  <si>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</si>
  <si>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</si>
  <si>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</si>
  <si>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</si>
  <si>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</si>
  <si>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</si>
  <si>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</si>
  <si>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</si>
  <si>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</si>
  <si>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</si>
  <si>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</si>
  <si>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</si>
  <si>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</si>
  <si>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</si>
  <si>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</si>
  <si>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</si>
  <si>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</si>
  <si>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</si>
  <si>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</si>
  <si>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</si>
  <si>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</si>
  <si>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</si>
  <si>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</si>
  <si>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</si>
  <si>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</si>
  <si>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</si>
  <si>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</si>
  <si>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</si>
  <si>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</si>
  <si>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</si>
  <si>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</si>
  <si>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</si>
  <si>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</si>
  <si>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</si>
  <si>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</si>
  <si>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</si>
  <si>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</si>
  <si>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</si>
  <si>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</si>
  <si>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</si>
  <si>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</si>
  <si>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</si>
  <si>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</si>
  <si>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</si>
  <si>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</si>
  <si>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</si>
  <si>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</si>
  <si>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</si>
  <si>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</si>
  <si>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</si>
  <si>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</si>
  <si>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</si>
  <si>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</si>
  <si>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</si>
  <si>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</si>
  <si>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</si>
  <si>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</si>
  <si>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</si>
  <si>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</si>
  <si>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</si>
  <si>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</si>
  <si>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</si>
  <si>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</si>
  <si>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</si>
  <si>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</si>
  <si>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</si>
  <si>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</si>
  <si>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</si>
  <si>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</si>
  <si>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</si>
  <si>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</si>
  <si>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</si>
  <si>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</si>
  <si>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</si>
  <si>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</si>
  <si>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</si>
  <si>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</si>
  <si>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</si>
  <si>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</si>
  <si>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</si>
  <si>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</si>
  <si>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</si>
  <si>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</si>
  <si>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</si>
  <si>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</si>
  <si>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</si>
  <si>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</si>
  <si>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</si>
  <si>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</si>
  <si>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</si>
  <si>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</si>
  <si>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</si>
  <si>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</si>
  <si>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</si>
  <si>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</si>
  <si>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</si>
  <si>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</si>
  <si>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</si>
  <si>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</si>
  <si>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</si>
  <si>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</si>
  <si>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</si>
  <si>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</si>
  <si>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</si>
  <si>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</si>
  <si>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</si>
  <si>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</si>
  <si>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</si>
  <si>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</si>
  <si>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</si>
  <si>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</si>
  <si>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</si>
  <si>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</si>
  <si>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</si>
  <si>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</si>
  <si>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</si>
  <si>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</si>
  <si>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</si>
  <si>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</si>
  <si>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</si>
  <si>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</si>
  <si>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</si>
  <si>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</si>
  <si>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</si>
  <si>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</si>
  <si>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</si>
  <si>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</si>
  <si>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</si>
  <si>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</si>
  <si>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</si>
  <si>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</si>
  <si>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</si>
  <si>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</si>
  <si>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</si>
  <si>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</si>
  <si>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</si>
  <si>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</si>
  <si>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</si>
  <si>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</si>
  <si>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</si>
  <si>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</si>
  <si>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</si>
  <si>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</si>
  <si>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</si>
  <si>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</si>
  <si>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</si>
  <si>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</si>
  <si>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</si>
  <si>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</si>
  <si>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</si>
  <si>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</si>
  <si>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</si>
  <si>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</si>
  <si>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</si>
  <si>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</si>
  <si>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</si>
  <si>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</si>
  <si>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</si>
  <si>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</si>
  <si>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</si>
  <si>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</si>
  <si>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</si>
  <si>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</si>
  <si>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</si>
  <si>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</si>
  <si>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</si>
  <si>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</si>
  <si>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</si>
  <si>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</si>
  <si>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</si>
  <si>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</si>
  <si>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</si>
  <si>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</si>
  <si>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</si>
  <si>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</si>
  <si>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</si>
  <si>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</si>
  <si>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</si>
  <si>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</si>
  <si>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</si>
  <si>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</si>
  <si>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</si>
  <si>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</si>
  <si>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</si>
  <si>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</si>
  <si>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</si>
  <si>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</si>
  <si>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</si>
  <si>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</si>
  <si>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</si>
  <si>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</si>
  <si>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</si>
  <si>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</si>
  <si>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</si>
  <si>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</si>
  <si>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</si>
  <si>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</si>
  <si>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</si>
  <si>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</si>
  <si>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</si>
  <si>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</si>
  <si>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</si>
  <si>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</si>
  <si>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</si>
  <si>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</si>
  <si>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</si>
  <si>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</si>
  <si>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</si>
  <si>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</si>
  <si>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</si>
  <si>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</si>
  <si>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</si>
  <si>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</si>
  <si>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</si>
  <si>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</si>
  <si>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</si>
  <si>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</si>
  <si>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</si>
  <si>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</si>
  <si>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</si>
  <si>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</si>
  <si>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</si>
  <si>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</si>
  <si>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</si>
  <si>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</si>
  <si>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</si>
  <si>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</si>
  <si>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</si>
  <si>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</si>
  <si>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</si>
  <si>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</si>
  <si>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</si>
  <si>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</si>
  <si>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</si>
  <si>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</si>
  <si>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</si>
  <si>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</si>
  <si>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</si>
  <si>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</si>
  <si>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</si>
  <si>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</si>
  <si>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</si>
  <si>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</si>
  <si>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</si>
  <si>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</si>
  <si>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</si>
  <si>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</si>
  <si>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</si>
  <si>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</si>
  <si>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</si>
  <si>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</si>
  <si>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</si>
  <si>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</si>
  <si>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</si>
  <si>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</si>
  <si>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</si>
  <si>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</si>
  <si>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</si>
  <si>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</si>
  <si>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</si>
  <si>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</si>
  <si>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</si>
  <si>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</si>
  <si>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</si>
  <si>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</si>
  <si>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</si>
  <si>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</si>
  <si>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</si>
  <si>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</si>
  <si>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</si>
  <si>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</si>
  <si>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</si>
  <si>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</si>
  <si>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</si>
  <si>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</si>
  <si>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</si>
  <si>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</si>
  <si>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</si>
  <si>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</si>
  <si>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</si>
  <si>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</si>
  <si>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</si>
  <si>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</si>
  <si>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</si>
  <si>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</si>
  <si>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</si>
  <si>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</si>
  <si>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</si>
  <si>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</si>
  <si>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</si>
  <si>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</si>
  <si>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</si>
  <si>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</si>
  <si>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</si>
  <si>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</si>
  <si>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</si>
  <si>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</si>
  <si>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</si>
  <si>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</si>
  <si>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</si>
  <si>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</si>
  <si>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</si>
  <si>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</si>
  <si>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</si>
  <si>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</si>
  <si>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</si>
  <si>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</si>
  <si>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</si>
  <si>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</si>
  <si>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</si>
  <si>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</si>
  <si>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</si>
  <si>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</si>
  <si>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</si>
  <si>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</si>
  <si>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</si>
  <si>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</si>
  <si>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</si>
  <si>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</si>
  <si>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</si>
  <si>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</si>
  <si>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</si>
  <si>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</si>
  <si>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</si>
  <si>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</si>
  <si>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</si>
  <si>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</si>
  <si>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</si>
  <si>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</si>
  <si>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</si>
  <si>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</si>
  <si>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</si>
  <si>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</si>
  <si>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</si>
  <si>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</si>
  <si>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</si>
  <si>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</si>
  <si>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</si>
  <si>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</si>
  <si>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</si>
  <si>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</si>
  <si>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</si>
  <si>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</si>
  <si>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</si>
  <si>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</si>
  <si>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</si>
  <si>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</si>
  <si>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</si>
  <si>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</si>
  <si>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</si>
  <si>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</si>
  <si>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</si>
  <si>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</si>
  <si>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</si>
  <si>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</si>
  <si>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</si>
  <si>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</si>
  <si>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</si>
  <si>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</si>
  <si>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</si>
  <si>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</si>
  <si>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</si>
  <si>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</si>
  <si>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</si>
  <si>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</si>
  <si>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</si>
  <si>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</si>
  <si>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</si>
  <si>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</si>
  <si>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</si>
  <si>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</si>
  <si>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</si>
  <si>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</si>
  <si>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</si>
  <si>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</si>
  <si>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</si>
  <si>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</si>
  <si>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</si>
  <si>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</si>
  <si>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</si>
  <si>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</si>
  <si>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</si>
  <si>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</si>
  <si>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</si>
  <si>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</si>
  <si>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</si>
  <si>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</si>
  <si>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</si>
  <si>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</si>
  <si>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</si>
  <si>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</si>
  <si>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</si>
  <si>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</si>
  <si>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</si>
  <si>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</si>
  <si>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</si>
  <si>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</si>
  <si>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</si>
  <si>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</si>
  <si>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</si>
  <si>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</si>
  <si>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</si>
  <si>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</si>
  <si>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</si>
  <si>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</si>
  <si>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</si>
  <si>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</si>
  <si>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</si>
  <si>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</si>
  <si>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</si>
  <si>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</si>
  <si>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</si>
  <si>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</si>
  <si>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</si>
  <si>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</si>
  <si>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</si>
  <si>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</si>
  <si>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</si>
  <si>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</si>
  <si>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</si>
  <si>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</si>
  <si>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</si>
  <si>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</si>
  <si>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</si>
  <si>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</si>
  <si>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</si>
  <si>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</si>
  <si>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</si>
  <si>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</si>
  <si>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</si>
  <si>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</si>
  <si>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</si>
  <si>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</si>
  <si>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</si>
  <si>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</si>
  <si>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</si>
  <si>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</si>
  <si>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</si>
  <si>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</si>
  <si>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</si>
  <si>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</si>
  <si>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</si>
  <si>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</si>
  <si>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</si>
  <si>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</si>
  <si>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</si>
  <si>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</si>
  <si>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</si>
  <si>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</si>
  <si>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</si>
  <si>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</si>
  <si>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</si>
  <si>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</si>
  <si>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</si>
  <si>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</si>
  <si>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</si>
  <si>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</si>
  <si>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</si>
  <si>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</si>
  <si>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</si>
  <si>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</si>
  <si>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</si>
  <si>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</si>
  <si>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</si>
  <si>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</si>
  <si>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</si>
  <si>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</si>
  <si>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</si>
  <si>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</si>
  <si>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</si>
  <si>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</si>
  <si>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</si>
  <si>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</si>
  <si>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</si>
  <si>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</si>
  <si>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</si>
  <si>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</si>
  <si>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</si>
  <si>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</si>
  <si>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</si>
  <si>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</si>
  <si>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</si>
  <si>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</si>
  <si>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</si>
  <si>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</si>
  <si>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</si>
  <si>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</si>
  <si>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</si>
  <si>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</si>
  <si>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</si>
  <si>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</si>
  <si>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</si>
  <si>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</si>
  <si>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</si>
  <si>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</si>
  <si>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</si>
  <si>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</si>
  <si>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</si>
  <si>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</si>
  <si>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</si>
  <si>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</si>
  <si>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</si>
  <si>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</si>
  <si>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</si>
  <si>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</si>
  <si>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</si>
  <si>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</si>
  <si>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</si>
  <si>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</si>
  <si>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</si>
  <si>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</si>
  <si>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</si>
  <si>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</si>
  <si>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</si>
  <si>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</si>
  <si>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</si>
  <si>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</si>
  <si>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</si>
  <si>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</si>
  <si>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</si>
  <si>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</si>
  <si>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</si>
  <si>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</si>
  <si>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</si>
  <si>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</si>
  <si>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</si>
  <si>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</si>
  <si>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</si>
  <si>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</si>
  <si>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</si>
  <si>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</si>
  <si>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</si>
  <si>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</si>
  <si>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</si>
  <si>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</si>
  <si>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</si>
  <si>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</si>
  <si>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</si>
  <si>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</si>
  <si>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</si>
  <si>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</si>
  <si>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</si>
  <si>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</si>
  <si>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</si>
  <si>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</si>
  <si>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</si>
  <si>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</si>
  <si>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</si>
  <si>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</si>
  <si>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</si>
  <si>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</si>
  <si>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</si>
  <si>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</si>
  <si>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</si>
  <si>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</si>
  <si>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</si>
  <si>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</si>
  <si>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</si>
  <si>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</si>
  <si>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</si>
  <si>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</si>
  <si>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</si>
  <si>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</si>
  <si>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</si>
  <si>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</si>
  <si>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</si>
  <si>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</si>
  <si>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</si>
  <si>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</si>
  <si>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</si>
  <si>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</si>
  <si>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</si>
  <si>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</si>
  <si>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</si>
  <si>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</si>
  <si>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</si>
  <si>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</si>
  <si>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</si>
  <si>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</si>
  <si>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</si>
  <si>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</si>
  <si>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</si>
  <si>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</si>
  <si>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</si>
  <si>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</si>
  <si>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</si>
  <si>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</si>
  <si>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</si>
  <si>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</si>
  <si>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</si>
  <si>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</si>
  <si>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</si>
  <si>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</si>
  <si>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</si>
  <si>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</si>
  <si>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</si>
  <si>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</si>
  <si>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</si>
  <si>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</si>
  <si>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</si>
  <si>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</si>
  <si>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</si>
  <si>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</si>
  <si>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</si>
  <si>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</si>
  <si>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</si>
  <si>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</si>
  <si>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</si>
  <si>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</si>
  <si>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</si>
  <si>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</si>
  <si>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</si>
  <si>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</si>
  <si>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</si>
  <si>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</si>
  <si>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</si>
  <si>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</si>
  <si>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</si>
  <si>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</si>
  <si>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</si>
  <si>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</si>
  <si>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</si>
  <si>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</si>
  <si>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</si>
  <si>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</si>
  <si>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</si>
  <si>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</si>
  <si>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</si>
  <si>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</si>
  <si>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</si>
  <si>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</si>
  <si>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</si>
  <si>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</si>
  <si>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</si>
  <si>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</si>
  <si>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</si>
  <si>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</si>
  <si>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</si>
  <si>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</si>
  <si>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</si>
  <si>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</si>
  <si>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</si>
  <si>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</si>
  <si>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</si>
  <si>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</si>
  <si>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</si>
  <si>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</si>
  <si>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</si>
  <si>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</si>
  <si>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</si>
  <si>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</si>
  <si>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</si>
  <si>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</si>
  <si>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</si>
  <si>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</si>
  <si>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</si>
  <si>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</si>
  <si>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</si>
  <si>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</si>
  <si>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</si>
  <si>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</si>
  <si>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</si>
  <si>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</si>
  <si>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</si>
  <si>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</si>
  <si>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</si>
  <si>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</si>
  <si>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</si>
  <si>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</si>
  <si>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</si>
  <si>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</si>
  <si>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</si>
  <si>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</si>
  <si>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</si>
  <si>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</si>
  <si>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</si>
  <si>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</si>
  <si>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</si>
  <si>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</si>
  <si>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</si>
  <si>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</si>
  <si>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</si>
  <si>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</si>
  <si>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</si>
  <si>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</si>
  <si>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</si>
  <si>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</si>
  <si>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</si>
  <si>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</si>
  <si>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</si>
  <si>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</si>
  <si>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</si>
  <si>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</si>
  <si>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</si>
  <si>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</si>
  <si>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</si>
  <si>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</si>
  <si>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</si>
  <si>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</si>
  <si>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</si>
  <si>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</si>
  <si>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</si>
  <si>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</si>
  <si>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</si>
  <si>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</si>
  <si>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</si>
  <si>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</si>
  <si>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</si>
  <si>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</si>
  <si>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</si>
  <si>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</si>
  <si>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</si>
  <si>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</si>
  <si>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</si>
  <si>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</si>
  <si>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</si>
  <si>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</si>
  <si>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</si>
  <si>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</si>
  <si>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</si>
  <si>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</si>
  <si>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</si>
  <si>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</si>
  <si>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</si>
  <si>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</si>
  <si>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</si>
  <si>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</si>
  <si>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</si>
  <si>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</si>
  <si>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</si>
  <si>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</si>
  <si>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</si>
  <si>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</si>
  <si>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</si>
  <si>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</si>
  <si>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</si>
  <si>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</si>
  <si>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</si>
  <si>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</si>
  <si>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</si>
  <si>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</si>
  <si>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</si>
  <si>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</si>
  <si>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</si>
  <si>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</si>
  <si>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</si>
  <si>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</si>
  <si>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</si>
  <si>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</si>
  <si>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</si>
  <si>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</si>
  <si>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</si>
  <si>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</si>
  <si>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</si>
  <si>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</si>
  <si>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</si>
  <si>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</si>
  <si>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</si>
  <si>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</si>
  <si>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</si>
  <si>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</si>
  <si>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</si>
  <si>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</si>
  <si>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</si>
  <si>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</si>
  <si>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</si>
  <si>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</si>
  <si>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</si>
  <si>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</si>
  <si>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</si>
  <si>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</si>
  <si>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</si>
  <si>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</si>
  <si>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</si>
  <si>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</si>
  <si>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</si>
  <si>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</si>
  <si>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</si>
  <si>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</si>
  <si>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</si>
  <si>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</si>
  <si>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</si>
  <si>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</si>
  <si>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</si>
  <si>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</si>
  <si>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</si>
  <si>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</si>
  <si>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</si>
  <si>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</si>
  <si>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</si>
  <si>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</si>
  <si>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</si>
  <si>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</si>
  <si>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</si>
  <si>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</si>
  <si>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</si>
  <si>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</si>
  <si>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</si>
  <si>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</si>
  <si>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</si>
  <si>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</si>
  <si>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</si>
  <si>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</si>
  <si>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</si>
  <si>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</si>
  <si>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</si>
  <si>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</si>
  <si>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</si>
  <si>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</si>
  <si>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</si>
  <si>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</si>
  <si>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</si>
  <si>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</si>
  <si>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</si>
  <si>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</si>
  <si>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</si>
  <si>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</si>
  <si>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</si>
  <si>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</si>
  <si>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</si>
  <si>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</si>
  <si>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</si>
  <si>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</si>
  <si>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</si>
  <si>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</si>
  <si>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</si>
  <si>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</si>
  <si>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</si>
  <si>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</si>
  <si>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</si>
  <si>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</si>
  <si>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</si>
  <si>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</si>
  <si>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</si>
  <si>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</si>
  <si>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</si>
  <si>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</si>
  <si>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</si>
  <si>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</si>
  <si>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</si>
  <si>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</si>
  <si>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</si>
  <si>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</si>
  <si>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</si>
  <si>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</si>
  <si>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</si>
  <si>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</si>
  <si>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</si>
  <si>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</si>
  <si>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</si>
  <si>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</si>
  <si>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</si>
  <si>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</si>
  <si>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</si>
  <si>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</si>
  <si>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</si>
  <si>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</si>
  <si>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</si>
  <si>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</si>
  <si>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</si>
  <si>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</si>
  <si>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</si>
  <si>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</si>
  <si>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</si>
  <si>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</si>
  <si>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</si>
  <si>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</si>
  <si>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</si>
  <si>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</si>
  <si>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</si>
  <si>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</si>
  <si>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</si>
  <si>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</si>
  <si>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</si>
  <si>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</si>
  <si>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</si>
  <si>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</si>
  <si>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</si>
  <si>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</si>
  <si>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</si>
  <si>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</si>
  <si>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</si>
  <si>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</si>
  <si>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</si>
  <si>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</si>
  <si>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</si>
  <si>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</si>
  <si>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</si>
  <si>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</si>
  <si>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</si>
  <si>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</si>
  <si>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</si>
  <si>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</si>
  <si>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</si>
  <si>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</si>
  <si>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</si>
  <si>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</si>
  <si>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</si>
  <si>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</si>
  <si>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</si>
  <si>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</si>
  <si>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</si>
  <si>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</si>
  <si>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</si>
  <si>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</si>
  <si>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</si>
  <si>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</si>
  <si>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</si>
  <si>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</si>
  <si>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</si>
  <si>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</si>
  <si>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</si>
  <si>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</si>
  <si>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</si>
  <si>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</si>
  <si>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</si>
  <si>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</si>
  <si>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</si>
  <si>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</si>
  <si>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</si>
  <si>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</si>
  <si>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</si>
  <si>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</si>
  <si>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</si>
  <si>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</si>
  <si>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</si>
  <si>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</si>
  <si>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</si>
  <si>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</si>
  <si>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</si>
  <si>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</si>
  <si>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</si>
  <si>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</si>
  <si>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</si>
  <si>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</si>
  <si>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</si>
  <si>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</si>
  <si>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</si>
  <si>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</si>
  <si>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</si>
  <si>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</si>
  <si>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</si>
  <si>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</si>
  <si>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</si>
  <si>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</si>
  <si>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</si>
  <si>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</si>
  <si>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</si>
  <si>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</si>
  <si>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</si>
  <si>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</si>
  <si>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</si>
  <si>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</si>
  <si>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</si>
  <si>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</si>
  <si>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</si>
  <si>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</si>
  <si>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</si>
  <si>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</si>
  <si>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</si>
  <si>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</si>
  <si>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</si>
  <si>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</si>
  <si>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</si>
  <si>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</si>
  <si>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</si>
  <si>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</si>
  <si>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</si>
  <si>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</si>
  <si>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</si>
  <si>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</si>
  <si>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</si>
  <si>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</si>
  <si>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</si>
  <si>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</si>
  <si>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</si>
  <si>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</si>
  <si>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</si>
  <si>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</si>
  <si>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</si>
  <si>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</si>
  <si>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</si>
  <si>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</si>
  <si>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</si>
  <si>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</si>
  <si>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</si>
  <si>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</si>
  <si>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</si>
  <si>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</si>
  <si>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</si>
  <si>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</si>
  <si>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</si>
  <si>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</si>
  <si>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</si>
  <si>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</si>
  <si>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</si>
  <si>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</si>
  <si>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</si>
  <si>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</si>
  <si>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</si>
  <si>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</si>
  <si>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</si>
  <si>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</si>
  <si>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</si>
  <si>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</si>
  <si>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</si>
  <si>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</si>
  <si>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</si>
  <si>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</si>
  <si>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</si>
  <si>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</si>
  <si>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</si>
  <si>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</si>
  <si>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</si>
  <si>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</si>
  <si>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</si>
  <si>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</si>
  <si>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</si>
  <si>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</si>
  <si>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</si>
  <si>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</si>
  <si>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</si>
  <si>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</si>
  <si>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</si>
  <si>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</si>
  <si>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</si>
  <si>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</si>
  <si>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</si>
  <si>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</si>
  <si>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</si>
  <si>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</si>
  <si>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</si>
  <si>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</si>
  <si>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</si>
  <si>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</si>
  <si>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</si>
  <si>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</si>
  <si>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</si>
  <si>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</si>
  <si>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</si>
  <si>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</si>
  <si>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</si>
  <si>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</si>
  <si>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</si>
  <si>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</si>
  <si>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</si>
  <si>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</si>
  <si>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</si>
  <si>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</si>
  <si>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</si>
  <si>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</si>
  <si>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</si>
  <si>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</si>
  <si>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</si>
  <si>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</si>
  <si>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</si>
  <si>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</si>
  <si>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</si>
  <si>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</si>
  <si>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</si>
  <si>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</si>
  <si>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</si>
  <si>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</si>
  <si>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</si>
  <si>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</si>
  <si>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</si>
  <si>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</si>
  <si>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</si>
  <si>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</si>
  <si>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</si>
  <si>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</si>
  <si>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</si>
  <si>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</si>
  <si>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</si>
  <si>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</si>
  <si>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</si>
  <si>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</si>
  <si>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</si>
  <si>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</si>
  <si>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</si>
  <si>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</si>
  <si>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</si>
  <si>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</si>
  <si>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</si>
  <si>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</si>
  <si>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</si>
  <si>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</si>
  <si>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</si>
  <si>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</si>
  <si>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</si>
  <si>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</si>
  <si>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</si>
  <si>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</si>
  <si>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</si>
  <si>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</si>
  <si>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</si>
  <si>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</si>
  <si>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</si>
  <si>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</si>
  <si>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</si>
  <si>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</si>
  <si>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</si>
  <si>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</si>
  <si>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</si>
  <si>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</si>
  <si>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</si>
  <si>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</si>
  <si>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</si>
  <si>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</si>
  <si>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</si>
  <si>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</si>
  <si>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</si>
  <si>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</si>
  <si>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</si>
  <si>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</si>
  <si>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</si>
  <si>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</si>
  <si>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</si>
  <si>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</si>
  <si>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</si>
  <si>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</si>
  <si>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</si>
  <si>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</si>
  <si>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</si>
  <si>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</si>
  <si>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</si>
  <si>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</si>
  <si>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</si>
  <si>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</si>
  <si>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</si>
  <si>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</si>
  <si>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</si>
  <si>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</si>
  <si>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</si>
  <si>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</si>
  <si>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</si>
  <si>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</si>
  <si>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</si>
  <si>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</si>
  <si>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</si>
  <si>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</si>
  <si>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</si>
  <si>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</si>
  <si>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</si>
  <si>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</si>
  <si>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</si>
  <si>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</si>
  <si>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</si>
  <si>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</si>
  <si>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</si>
  <si>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</si>
  <si>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</si>
  <si>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</si>
  <si>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</si>
  <si>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</si>
  <si>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</si>
  <si>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</si>
  <si>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</si>
  <si>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</si>
  <si>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</si>
  <si>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</si>
  <si>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</si>
  <si>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</si>
  <si>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</si>
  <si>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</si>
  <si>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</si>
  <si>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</si>
  <si>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</si>
  <si>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</si>
  <si>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</si>
  <si>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</si>
  <si>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</si>
  <si>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</si>
  <si>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</si>
  <si>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</si>
  <si>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</si>
  <si>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</si>
  <si>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</si>
  <si>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</si>
  <si>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</si>
  <si>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</si>
  <si>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</si>
  <si>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</si>
  <si>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</si>
  <si>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</si>
  <si>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</si>
  <si>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</si>
  <si>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</si>
  <si>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</si>
  <si>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</si>
  <si>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</si>
  <si>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</si>
  <si>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</si>
  <si>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</si>
  <si>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</si>
  <si>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</si>
  <si>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</si>
  <si>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</si>
  <si>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</si>
  <si>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</si>
  <si>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</si>
  <si>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</si>
  <si>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</si>
  <si>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</si>
  <si>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</si>
  <si>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</si>
  <si>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</si>
  <si>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</si>
  <si>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</si>
  <si>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</si>
  <si>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</si>
  <si>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</si>
  <si>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</si>
  <si>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</si>
  <si>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</si>
  <si>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</si>
  <si>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</si>
  <si>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</si>
  <si>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</si>
  <si>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</si>
  <si>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</si>
  <si>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</si>
  <si>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</si>
  <si>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</si>
  <si>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</si>
  <si>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</si>
  <si>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</si>
  <si>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</si>
  <si>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</si>
  <si>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</si>
  <si>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</si>
  <si>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</si>
  <si>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</si>
  <si>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</si>
  <si>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</si>
  <si>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</si>
  <si>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</si>
  <si>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</si>
  <si>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</si>
  <si>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</si>
  <si>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</si>
  <si>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</si>
  <si>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</si>
  <si>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</si>
  <si>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</si>
  <si>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</si>
  <si>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</si>
  <si>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</si>
  <si>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</si>
  <si>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</si>
  <si>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</si>
  <si>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</si>
  <si>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</si>
  <si>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</si>
  <si>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</si>
  <si>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</si>
  <si>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</si>
  <si>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</si>
  <si>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</si>
  <si>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</si>
  <si>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</si>
  <si>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</si>
  <si>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</si>
  <si>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</si>
  <si>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</si>
  <si>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</si>
  <si>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</si>
  <si>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</si>
  <si>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</si>
  <si>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</si>
  <si>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</si>
  <si>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</si>
  <si>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</si>
  <si>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</si>
  <si>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</si>
  <si>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</si>
  <si>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</si>
  <si>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</si>
  <si>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</si>
  <si>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</si>
  <si>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</si>
  <si>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</si>
  <si>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</si>
  <si>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</si>
  <si>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</si>
  <si>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</si>
  <si>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</si>
  <si>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</si>
  <si>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</si>
  <si>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</si>
  <si>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</si>
  <si>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</si>
  <si>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</si>
  <si>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</si>
  <si>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</si>
  <si>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</si>
  <si>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</si>
  <si>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</si>
  <si>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</si>
  <si>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</si>
  <si>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</si>
  <si>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</si>
  <si>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</si>
  <si>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</si>
  <si>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</si>
  <si>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</si>
  <si>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</si>
  <si>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</si>
  <si>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</si>
  <si>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</si>
  <si>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</si>
  <si>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</si>
  <si>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</si>
  <si>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</si>
  <si>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</si>
  <si>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</si>
  <si>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</si>
  <si>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</si>
  <si>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</si>
  <si>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</si>
  <si>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</si>
  <si>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</si>
  <si>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</si>
  <si>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</si>
  <si>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</si>
  <si>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</si>
  <si>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</si>
  <si>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</si>
  <si>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</si>
  <si>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</si>
  <si>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</si>
  <si>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</si>
  <si>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</si>
  <si>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</si>
  <si>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</si>
  <si>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</si>
  <si>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</si>
  <si>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</si>
  <si>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</si>
  <si>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</si>
  <si>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</si>
  <si>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</si>
  <si>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</si>
  <si>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</si>
  <si>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</si>
  <si>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</si>
  <si>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</si>
  <si>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</si>
  <si>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</si>
  <si>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</si>
  <si>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</si>
  <si>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</si>
  <si>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</si>
  <si>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</si>
  <si>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</si>
  <si>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</si>
  <si>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</si>
  <si>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</si>
  <si>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</si>
  <si>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</si>
  <si>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</si>
  <si>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</si>
  <si>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</si>
  <si>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</si>
  <si>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</si>
  <si>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</si>
  <si>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</si>
  <si>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</si>
  <si>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</si>
  <si>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</si>
  <si>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</si>
  <si>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</si>
  <si>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</si>
  <si>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</si>
  <si>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</si>
  <si>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</si>
  <si>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</si>
  <si>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</si>
  <si>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</si>
  <si>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</si>
  <si>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</si>
  <si>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</si>
  <si>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</si>
  <si>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</si>
  <si>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</si>
  <si>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</si>
  <si>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</si>
  <si>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</si>
  <si>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</si>
  <si>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</si>
  <si>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</si>
  <si>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</si>
  <si>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</si>
  <si>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</si>
  <si>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</si>
  <si>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</si>
  <si>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</si>
  <si>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</si>
  <si>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</si>
  <si>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</si>
  <si>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</si>
  <si>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</si>
  <si>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</si>
  <si>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</si>
  <si>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</si>
  <si>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</si>
  <si>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</si>
  <si>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</si>
  <si>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</si>
  <si>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</si>
  <si>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</si>
  <si>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</si>
  <si>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</si>
  <si>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</si>
  <si>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</si>
  <si>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</si>
  <si>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</si>
  <si>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</si>
  <si>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</si>
  <si>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</si>
  <si>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</si>
  <si>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</si>
  <si>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</si>
  <si>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</si>
  <si>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</si>
  <si>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</si>
  <si>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</si>
  <si>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</si>
  <si>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</si>
  <si>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</si>
  <si>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</si>
  <si>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</si>
  <si>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</si>
  <si>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</si>
  <si>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</si>
  <si>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</si>
  <si>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</si>
  <si>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</si>
  <si>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</si>
  <si>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</si>
  <si>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</si>
  <si>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</si>
  <si>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</si>
  <si>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</si>
  <si>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</si>
  <si>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</si>
  <si>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</si>
  <si>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</si>
  <si>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</si>
  <si>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</si>
  <si>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</si>
  <si>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</si>
  <si>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</si>
  <si>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</si>
  <si>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</si>
  <si>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</si>
  <si>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</si>
  <si>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</si>
  <si>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</si>
  <si>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</si>
  <si>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</si>
  <si>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</si>
  <si>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</si>
  <si>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</si>
  <si>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</si>
  <si>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</si>
  <si>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</si>
  <si>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</si>
  <si>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</si>
  <si>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</si>
  <si>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</si>
  <si>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</si>
  <si>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</si>
  <si>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</si>
  <si>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</si>
  <si>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</si>
  <si>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</si>
  <si>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</si>
  <si>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</si>
  <si>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</si>
  <si>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</si>
  <si>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</si>
  <si>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</si>
  <si>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</si>
  <si>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</si>
  <si>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</si>
  <si>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</si>
  <si>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</si>
  <si>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</si>
  <si>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</si>
  <si>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</si>
  <si>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</si>
  <si>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</si>
  <si>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</si>
  <si>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</si>
  <si>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</si>
  <si>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</si>
  <si>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</si>
  <si>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</si>
  <si>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</si>
  <si>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</si>
  <si>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</si>
  <si>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</si>
  <si>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</si>
  <si>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</si>
  <si>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</si>
  <si>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</si>
  <si>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</si>
  <si>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</si>
  <si>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</si>
  <si>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</si>
  <si>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</si>
  <si>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</si>
  <si>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</si>
  <si>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</si>
  <si>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</si>
  <si>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</si>
  <si>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</si>
  <si>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</si>
  <si>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</si>
  <si>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</si>
  <si>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</si>
  <si>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</si>
  <si>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</si>
  <si>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</si>
  <si>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</si>
  <si>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</si>
  <si>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</si>
  <si>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</si>
  <si>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</si>
  <si>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</si>
  <si>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</si>
  <si>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</si>
  <si>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</si>
  <si>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</si>
  <si>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</si>
  <si>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</si>
  <si>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</si>
  <si>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</si>
  <si>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</si>
  <si>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</si>
  <si>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</si>
  <si>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</si>
  <si>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</si>
  <si>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</si>
  <si>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</si>
  <si>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</si>
  <si>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</si>
  <si>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</si>
  <si>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</si>
  <si>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</si>
  <si>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</si>
  <si>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</si>
  <si>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</si>
  <si>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</si>
  <si>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</si>
  <si>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</si>
  <si>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</si>
  <si>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</si>
  <si>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</si>
  <si>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</si>
  <si>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</si>
  <si>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</si>
  <si>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</si>
  <si>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</si>
  <si>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</si>
  <si>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</si>
  <si>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</si>
  <si>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</si>
  <si>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</si>
  <si>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</si>
  <si>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</si>
  <si>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</si>
  <si>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</si>
  <si>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</si>
  <si>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</si>
  <si>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</si>
  <si>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</si>
  <si>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</si>
  <si>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</si>
  <si>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</si>
  <si>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</si>
  <si>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</si>
  <si>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</si>
  <si>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</si>
  <si>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</si>
  <si>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</si>
  <si>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</si>
  <si>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</si>
  <si>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</si>
  <si>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</si>
  <si>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</si>
  <si>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</si>
  <si>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</si>
  <si>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</si>
  <si>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</si>
  <si>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</si>
  <si>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</si>
  <si>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</si>
  <si>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</si>
  <si>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</si>
  <si>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</si>
  <si>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</si>
  <si>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</si>
  <si>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</si>
  <si>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</si>
  <si>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</si>
  <si>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</si>
  <si>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</si>
  <si>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</si>
  <si>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</si>
  <si>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</si>
  <si>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</si>
  <si>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</si>
  <si>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</si>
  <si>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</si>
  <si>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</si>
  <si>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</si>
  <si>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</si>
  <si>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</si>
  <si>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</si>
  <si>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</si>
  <si>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</si>
  <si>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</si>
  <si>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</si>
  <si>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</si>
  <si>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</si>
  <si>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</si>
  <si>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</si>
  <si>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</si>
  <si>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</si>
  <si>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</si>
  <si>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</si>
  <si>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</si>
  <si>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</si>
  <si>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</si>
  <si>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</si>
  <si>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</si>
  <si>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</si>
  <si>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</si>
  <si>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</si>
  <si>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</si>
  <si>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</si>
  <si>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</si>
  <si>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</si>
  <si>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</si>
  <si>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</si>
  <si>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</si>
  <si>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</si>
  <si>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</si>
  <si>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</si>
  <si>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</si>
  <si>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</si>
  <si>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</si>
  <si>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</si>
  <si>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</si>
  <si>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</si>
  <si>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</si>
  <si>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</si>
  <si>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</si>
  <si>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</si>
  <si>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</si>
  <si>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</si>
  <si>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</si>
  <si>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</si>
  <si>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</si>
  <si>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</si>
  <si>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</si>
  <si>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</si>
  <si>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</si>
  <si>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</si>
  <si>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</si>
  <si>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</si>
  <si>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</si>
  <si>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</si>
  <si>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</si>
  <si>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</si>
  <si>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</si>
  <si>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</si>
  <si>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</si>
  <si>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</si>
  <si>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</si>
  <si>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</si>
  <si>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</si>
  <si>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</si>
  <si>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</si>
  <si>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</si>
  <si>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</si>
  <si>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</si>
  <si>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</si>
  <si>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</si>
  <si>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</si>
  <si>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</si>
  <si>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</si>
  <si>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</si>
  <si>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</si>
  <si>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</si>
  <si>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</si>
  <si>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</si>
  <si>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</si>
  <si>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</si>
  <si>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</si>
  <si>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</si>
  <si>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</si>
  <si>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</si>
  <si>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</si>
  <si>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</si>
  <si>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</si>
  <si>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</si>
  <si>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</si>
  <si>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</si>
  <si>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</si>
  <si>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</si>
  <si>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</si>
  <si>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</si>
  <si>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</si>
  <si>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</si>
  <si>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</si>
  <si>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</si>
  <si>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</si>
  <si>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</si>
  <si>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</si>
  <si>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</si>
  <si>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</si>
  <si>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</si>
  <si>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</si>
  <si>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</si>
  <si>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</si>
  <si>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</si>
  <si>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</si>
  <si>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</si>
  <si>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</si>
  <si>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</si>
  <si>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</si>
  <si>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</si>
  <si>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</si>
  <si>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</si>
  <si>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</si>
  <si>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</si>
  <si>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</si>
  <si>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</si>
  <si>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</si>
  <si>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</si>
  <si>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</si>
  <si>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</si>
  <si>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</si>
  <si>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</si>
  <si>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</si>
  <si>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</si>
  <si>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</si>
  <si>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</si>
  <si>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</si>
  <si>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</si>
  <si>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</si>
  <si>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</si>
  <si>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</si>
  <si>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</si>
  <si>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</si>
  <si>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</si>
  <si>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</si>
  <si>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</si>
  <si>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</si>
  <si>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</si>
  <si>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</si>
  <si>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</si>
  <si>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</si>
  <si>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</si>
  <si>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</si>
  <si>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</si>
  <si>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</si>
  <si>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</si>
  <si>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</si>
  <si>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</si>
  <si>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</si>
  <si>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</si>
  <si>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</si>
  <si>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</si>
  <si>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</si>
  <si>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</si>
  <si>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</si>
  <si>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</si>
  <si>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</si>
  <si>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</si>
  <si>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</si>
  <si>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</si>
  <si>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</si>
  <si>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</si>
  <si>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</si>
  <si>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</si>
  <si>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</si>
  <si>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</si>
  <si>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</si>
  <si>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</si>
  <si>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</si>
  <si>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</si>
  <si>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</si>
  <si>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</si>
  <si>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</si>
  <si>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</si>
  <si>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</si>
  <si>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</si>
  <si>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</si>
  <si>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</si>
  <si>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</si>
  <si>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</si>
  <si>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</si>
  <si>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</si>
  <si>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</si>
  <si>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</si>
  <si>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</si>
  <si>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</si>
  <si>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</si>
  <si>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</si>
  <si>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</si>
  <si>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</si>
  <si>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</si>
  <si>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</si>
  <si>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</si>
  <si>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</si>
  <si>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</si>
  <si>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</si>
  <si>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</si>
  <si>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</si>
  <si>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</si>
  <si>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</si>
  <si>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</si>
  <si>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</si>
  <si>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</si>
  <si>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</si>
  <si>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</si>
  <si>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</si>
  <si>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</si>
  <si>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</si>
  <si>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</si>
  <si>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</si>
  <si>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</si>
  <si>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</si>
  <si>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</si>
  <si>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</si>
  <si>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</si>
  <si>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</si>
  <si>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</si>
  <si>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</si>
  <si>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</si>
  <si>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</si>
  <si>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</si>
  <si>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</si>
  <si>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</si>
  <si>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</si>
  <si>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</si>
  <si>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</si>
  <si>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</si>
  <si>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</si>
  <si>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</si>
  <si>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</si>
  <si>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</si>
  <si>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</si>
  <si>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</si>
  <si>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</si>
  <si>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</si>
  <si>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</si>
  <si>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</si>
  <si>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</si>
  <si>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</si>
  <si>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</si>
  <si>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</si>
  <si>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</si>
  <si>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</si>
  <si>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</si>
  <si>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</si>
  <si>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</si>
  <si>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</si>
  <si>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</si>
  <si>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</si>
  <si>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</si>
  <si>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</si>
  <si>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</si>
  <si>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</si>
  <si>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</si>
  <si>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</si>
  <si>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</si>
  <si>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</si>
  <si>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</si>
  <si>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</si>
  <si>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</si>
  <si>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</si>
  <si>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</si>
  <si>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</si>
  <si>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</si>
  <si>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</si>
  <si>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</si>
  <si>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</si>
  <si>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</si>
  <si>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</si>
  <si>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</si>
  <si>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</si>
  <si>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</si>
  <si>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</si>
  <si>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</si>
  <si>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</si>
  <si>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</si>
  <si>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</si>
  <si>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</si>
  <si>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</si>
  <si>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</si>
  <si>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</si>
  <si>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</si>
  <si>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</si>
  <si>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</si>
  <si>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</si>
  <si>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</si>
  <si>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</si>
  <si>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</si>
  <si>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</si>
  <si>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</si>
  <si>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</si>
  <si>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</si>
  <si>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</si>
  <si>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</si>
  <si>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</si>
  <si>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</si>
  <si>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</si>
  <si>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</si>
  <si>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</si>
  <si>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</si>
  <si>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</si>
  <si>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</si>
  <si>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</si>
  <si>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</si>
  <si>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</si>
  <si>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</si>
  <si>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</si>
  <si>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</si>
  <si>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</si>
  <si>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</si>
  <si>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</si>
  <si>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</si>
  <si>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</si>
  <si>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</si>
  <si>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</si>
  <si>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</si>
  <si>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</si>
  <si>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</si>
  <si>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</si>
  <si>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</si>
  <si>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</si>
  <si>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</si>
  <si>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</si>
  <si>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</si>
  <si>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</si>
  <si>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</si>
  <si>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</si>
  <si>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</si>
  <si>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</si>
  <si>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</si>
  <si>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</si>
  <si>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</si>
  <si>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</si>
  <si>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</si>
  <si>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</si>
  <si>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</si>
  <si>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</si>
  <si>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</si>
  <si>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</si>
  <si>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</si>
  <si>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</si>
  <si>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</si>
  <si>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</si>
  <si>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</si>
  <si>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</si>
  <si>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</si>
  <si>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</si>
  <si>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</si>
  <si>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</si>
  <si>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</si>
  <si>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</si>
  <si>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</si>
  <si>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</si>
  <si>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</si>
  <si>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</si>
  <si>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</si>
  <si>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</si>
  <si>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</si>
  <si>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</si>
  <si>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</si>
  <si>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</si>
  <si>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</si>
  <si>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</si>
  <si>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</si>
  <si>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</si>
  <si>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</si>
  <si>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</si>
  <si>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</si>
  <si>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</si>
  <si>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</si>
  <si>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</si>
  <si>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</si>
  <si>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</si>
  <si>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</si>
  <si>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</si>
  <si>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</si>
  <si>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</si>
  <si>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</si>
  <si>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</si>
  <si>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</si>
  <si>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</si>
  <si>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</si>
  <si>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</si>
  <si>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</si>
  <si>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</si>
  <si>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</si>
  <si>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</si>
  <si>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</si>
  <si>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</si>
  <si>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</si>
  <si>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</si>
  <si>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</si>
  <si>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</si>
  <si>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</si>
  <si>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</si>
  <si>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</si>
  <si>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</si>
  <si>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</si>
  <si>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</si>
  <si>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</si>
  <si>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</si>
  <si>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</si>
  <si>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</si>
  <si>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</si>
  <si>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</si>
  <si>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</si>
  <si>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</si>
  <si>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</si>
  <si>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</si>
  <si>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</si>
  <si>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</si>
  <si>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</si>
  <si>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</si>
  <si>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</si>
  <si>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</si>
  <si>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</si>
  <si>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</si>
  <si>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</si>
  <si>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</si>
  <si>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</si>
  <si>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</si>
  <si>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</si>
  <si>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</si>
  <si>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</si>
  <si>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</si>
  <si>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</si>
  <si>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</si>
  <si>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</si>
  <si>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</si>
  <si>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</si>
  <si>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</si>
  <si>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</si>
  <si>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</si>
  <si>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</si>
  <si>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</si>
  <si>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</si>
  <si>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</si>
  <si>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</si>
  <si>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</si>
  <si>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</si>
  <si>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</si>
  <si>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</si>
  <si>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</si>
  <si>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</si>
  <si>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</si>
  <si>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</si>
  <si>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</si>
  <si>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</si>
  <si>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</si>
  <si>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</si>
  <si>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</si>
  <si>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</si>
  <si>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</si>
  <si>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</si>
  <si>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</si>
  <si>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</si>
  <si>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</si>
  <si>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</si>
  <si>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</si>
  <si>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</si>
  <si>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</si>
  <si>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</si>
  <si>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</si>
  <si>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</si>
  <si>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</si>
  <si>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</si>
  <si>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</si>
  <si>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</si>
  <si>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</si>
  <si>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</si>
  <si>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</si>
  <si>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</si>
  <si>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</si>
  <si>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</si>
  <si>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</si>
  <si>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</si>
  <si>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</si>
  <si>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</si>
  <si>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</si>
  <si>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</si>
  <si>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</si>
  <si>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</si>
  <si>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</si>
  <si>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</si>
  <si>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</si>
  <si>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</si>
  <si>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</si>
  <si>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</si>
  <si>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</si>
  <si>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</si>
  <si>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</si>
  <si>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</si>
  <si>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</si>
  <si>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</si>
  <si>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</si>
  <si>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</si>
  <si>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</si>
  <si>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</si>
  <si>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</si>
  <si>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</si>
  <si>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</si>
  <si>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</si>
  <si>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</si>
  <si>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</si>
  <si>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</si>
  <si>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</si>
  <si>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</si>
  <si>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</si>
  <si>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</si>
  <si>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</si>
  <si>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</si>
  <si>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</si>
  <si>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</si>
  <si>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</si>
  <si>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</si>
  <si>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</si>
  <si>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</si>
  <si>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</si>
  <si>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</si>
  <si>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</si>
  <si>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</si>
  <si>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</si>
  <si>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</si>
  <si>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</si>
  <si>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</si>
  <si>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</si>
  <si>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</si>
  <si>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</si>
  <si>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</si>
  <si>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</si>
  <si>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</si>
  <si>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</si>
  <si>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</si>
  <si>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</si>
  <si>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</si>
  <si>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</si>
  <si>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</si>
  <si>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</si>
  <si>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</si>
  <si>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</si>
  <si>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</si>
  <si>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</si>
  <si>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</si>
  <si>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</si>
  <si>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</si>
  <si>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</si>
  <si>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</si>
  <si>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</si>
  <si>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</si>
  <si>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</si>
  <si>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</si>
  <si>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</si>
  <si>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</si>
  <si>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</si>
  <si>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</si>
  <si>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</si>
  <si>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</si>
  <si>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</si>
  <si>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</si>
  <si>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</si>
  <si>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</si>
  <si>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</si>
  <si>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</si>
  <si>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</si>
  <si>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</si>
  <si>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</si>
  <si>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</si>
  <si>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</si>
  <si>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</si>
  <si>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</si>
  <si>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</si>
  <si>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</si>
  <si>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</si>
  <si>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</si>
  <si>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</si>
  <si>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</si>
  <si>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</si>
  <si>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</si>
  <si>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</si>
  <si>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</si>
  <si>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</si>
  <si>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</si>
  <si>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</si>
  <si>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</si>
  <si>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</si>
  <si>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</si>
  <si>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</si>
  <si>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</si>
  <si>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</si>
  <si>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</si>
  <si>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</si>
  <si>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</si>
  <si>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</si>
  <si>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</si>
  <si>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</si>
  <si>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</si>
  <si>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</si>
  <si>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</si>
  <si>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</si>
  <si>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</si>
  <si>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</si>
  <si>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</si>
  <si>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</si>
  <si>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</si>
  <si>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</si>
  <si>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</si>
  <si>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</si>
  <si>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</si>
  <si>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</si>
  <si>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</si>
  <si>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</si>
  <si>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</si>
  <si>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</si>
  <si>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</si>
  <si>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</si>
  <si>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</si>
  <si>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</si>
  <si>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</si>
  <si>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</si>
  <si>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</si>
  <si>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</si>
  <si>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</si>
  <si>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</si>
  <si>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</si>
  <si>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</si>
  <si>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</si>
  <si>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</si>
  <si>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</si>
  <si>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</si>
  <si>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</si>
  <si>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</si>
  <si>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</si>
  <si>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</si>
  <si>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</si>
  <si>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</si>
  <si>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</si>
  <si>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</si>
  <si>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</si>
  <si>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</si>
  <si>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</si>
  <si>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</si>
  <si>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</si>
  <si>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</si>
  <si>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</si>
  <si>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</si>
  <si>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</si>
  <si>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</si>
  <si>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</si>
  <si>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</si>
  <si>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</si>
  <si>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</si>
  <si>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</si>
  <si>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</si>
  <si>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</si>
  <si>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</si>
  <si>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</si>
  <si>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</si>
  <si>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</si>
  <si>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</si>
  <si>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</si>
  <si>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</si>
  <si>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</si>
  <si>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</si>
  <si>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</si>
  <si>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</si>
  <si>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</si>
  <si>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</si>
  <si>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</si>
  <si>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</si>
  <si>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</si>
  <si>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</si>
  <si>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</si>
  <si>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</si>
  <si>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</si>
  <si>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</si>
  <si>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</si>
  <si>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</si>
  <si>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</si>
  <si>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</si>
  <si>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</si>
  <si>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</si>
  <si>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</si>
  <si>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</si>
  <si>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</si>
  <si>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</si>
  <si>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</si>
  <si>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</si>
  <si>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</si>
  <si>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</si>
  <si>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</si>
  <si>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</si>
  <si>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</si>
  <si>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</si>
  <si>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</si>
  <si>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</si>
  <si>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</si>
  <si>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</si>
  <si>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</si>
  <si>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</si>
  <si>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</si>
  <si>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</si>
  <si>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</si>
  <si>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</si>
  <si>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</si>
  <si>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</si>
  <si>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</si>
  <si>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</si>
  <si>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</si>
  <si>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</si>
  <si>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</si>
  <si>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</si>
  <si>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</si>
  <si>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</si>
  <si>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</si>
  <si>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</si>
  <si>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</si>
  <si>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</si>
  <si>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</si>
  <si>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</si>
  <si>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</si>
  <si>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</si>
  <si>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</si>
  <si>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</si>
  <si>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</si>
  <si>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</si>
  <si>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</si>
  <si>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</si>
  <si>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</si>
  <si>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</si>
  <si>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</si>
  <si>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</si>
  <si>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</si>
  <si>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</si>
  <si>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</si>
  <si>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</si>
  <si>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</si>
  <si>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</si>
  <si>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</si>
  <si>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</si>
  <si>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</si>
  <si>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</si>
  <si>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</si>
  <si>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</si>
  <si>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</si>
  <si>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</si>
  <si>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</si>
  <si>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</si>
  <si>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</si>
  <si>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</si>
  <si>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</si>
  <si>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</si>
  <si>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</si>
  <si>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</si>
  <si>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</si>
  <si>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</si>
  <si>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</si>
  <si>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</si>
  <si>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</si>
  <si>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</si>
  <si>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</si>
  <si>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</si>
  <si>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</si>
  <si>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</si>
  <si>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</si>
  <si>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</si>
  <si>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</si>
  <si>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</si>
  <si>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</si>
  <si>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</si>
  <si>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</si>
  <si>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</si>
  <si>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</si>
  <si>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</si>
  <si>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</si>
  <si>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</si>
  <si>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</si>
  <si>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</si>
  <si>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</si>
  <si>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</si>
  <si>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</si>
  <si>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</si>
  <si>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</si>
  <si>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</si>
  <si>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</si>
  <si>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</si>
  <si>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</si>
  <si>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</si>
  <si>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</si>
  <si>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</si>
  <si>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</si>
  <si>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</si>
  <si>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</si>
  <si>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</si>
  <si>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</si>
  <si>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</si>
  <si>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</si>
  <si>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</si>
  <si>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</si>
  <si>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</si>
  <si>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</si>
  <si>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</si>
  <si>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</si>
  <si>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</si>
  <si>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</si>
  <si>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</si>
  <si>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</si>
  <si>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</si>
  <si>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</si>
  <si>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</si>
  <si>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</si>
  <si>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</si>
  <si>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</si>
  <si>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</si>
  <si>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</si>
  <si>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</si>
  <si>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</si>
  <si>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</si>
  <si>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</si>
  <si>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</si>
  <si>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</si>
  <si>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</si>
  <si>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</si>
  <si>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</si>
  <si>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</si>
  <si>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</si>
  <si>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</si>
  <si>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</si>
  <si>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</si>
  <si>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</si>
  <si>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</si>
  <si>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</si>
  <si>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</si>
  <si>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</si>
  <si>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</si>
  <si>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</si>
  <si>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</si>
  <si>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</si>
  <si>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</si>
  <si>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</si>
  <si>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</si>
  <si>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</si>
  <si>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</si>
  <si>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</si>
  <si>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</si>
  <si>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</si>
  <si>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</si>
  <si>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</si>
  <si>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</si>
  <si>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</si>
  <si>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</si>
  <si>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</si>
  <si>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</si>
  <si>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</si>
  <si>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</si>
  <si>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</si>
  <si>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</si>
  <si>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</si>
  <si>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</si>
  <si>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</si>
  <si>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</si>
  <si>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</si>
  <si>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</si>
  <si>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</si>
  <si>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</si>
  <si>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</si>
  <si>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</si>
  <si>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</si>
  <si>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</si>
  <si>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</si>
  <si>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</si>
  <si>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</si>
  <si>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</si>
  <si>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</si>
  <si>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</si>
  <si>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</si>
  <si>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</si>
  <si>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</si>
  <si>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</si>
  <si>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</si>
  <si>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</si>
  <si>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</si>
  <si>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</si>
  <si>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</si>
  <si>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</si>
  <si>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</si>
  <si>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</si>
  <si>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</si>
  <si>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</si>
  <si>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</si>
  <si>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</si>
  <si>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</si>
  <si>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</si>
  <si>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</si>
  <si>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</si>
  <si>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</si>
  <si>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</si>
  <si>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</si>
  <si>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</si>
  <si>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</si>
  <si>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</si>
  <si>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</si>
  <si>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</si>
  <si>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</si>
  <si>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</si>
  <si>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</si>
  <si>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</si>
  <si>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</si>
  <si>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</si>
  <si>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</si>
  <si>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</si>
  <si>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</si>
  <si>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</si>
  <si>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</si>
  <si>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</si>
  <si>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</si>
  <si>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</si>
  <si>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</si>
  <si>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</si>
  <si>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</si>
  <si>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</si>
  <si>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</si>
  <si>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</si>
  <si>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</si>
  <si>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</si>
  <si>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</si>
  <si>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</si>
  <si>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</si>
  <si>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</si>
  <si>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</si>
  <si>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</si>
  <si>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</si>
  <si>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</si>
  <si>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</si>
  <si>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</si>
  <si>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</si>
  <si>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</si>
  <si>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</si>
  <si>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</si>
  <si>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</si>
  <si>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</si>
  <si>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</si>
  <si>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</si>
  <si>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</si>
  <si>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</si>
  <si>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</si>
  <si>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</si>
  <si>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</si>
  <si>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</si>
  <si>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</si>
  <si>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</si>
  <si>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</si>
  <si>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</si>
  <si>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</si>
  <si>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</si>
  <si>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</si>
  <si>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</si>
  <si>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</si>
  <si>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</si>
  <si>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</si>
  <si>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</si>
  <si>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</si>
  <si>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</si>
  <si>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</si>
  <si>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</si>
  <si>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</si>
  <si>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</si>
  <si>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</si>
  <si>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</si>
  <si>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</si>
  <si>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</si>
  <si>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</si>
  <si>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</si>
  <si>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</si>
  <si>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</si>
  <si>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</si>
  <si>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</si>
  <si>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</si>
  <si>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</si>
  <si>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</si>
  <si>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</si>
  <si>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</si>
  <si>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</si>
  <si>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</si>
  <si>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</si>
  <si>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</si>
  <si>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</si>
  <si>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</si>
  <si>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</si>
  <si>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</si>
  <si>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</si>
  <si>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</si>
  <si>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</si>
  <si>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</si>
  <si>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</si>
  <si>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</si>
  <si>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</si>
  <si>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</si>
  <si>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</si>
  <si>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</si>
  <si>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</si>
  <si>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</si>
  <si>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</si>
  <si>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</si>
  <si>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</si>
  <si>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</si>
  <si>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</si>
  <si>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</si>
  <si>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</si>
  <si>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</si>
  <si>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</si>
  <si>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</si>
  <si>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</si>
  <si>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</si>
  <si>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</si>
  <si>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</si>
  <si>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</si>
  <si>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</si>
  <si>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</si>
  <si>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</si>
  <si>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</si>
  <si>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</si>
  <si>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</si>
  <si>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</si>
  <si>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</si>
  <si>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</si>
  <si>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</si>
  <si>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</si>
  <si>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</si>
  <si>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</si>
  <si>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</si>
  <si>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</si>
  <si>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</si>
  <si>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</si>
  <si>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</si>
  <si>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</si>
  <si>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</si>
  <si>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</si>
  <si>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</si>
  <si>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</si>
  <si>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</si>
  <si>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</si>
  <si>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</si>
  <si>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</si>
  <si>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</si>
  <si>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</si>
  <si>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</si>
  <si>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</si>
  <si>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</si>
  <si>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</si>
  <si>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</si>
  <si>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</si>
  <si>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</si>
  <si>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</si>
  <si>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</si>
  <si>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</si>
  <si>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</si>
  <si>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</si>
  <si>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</si>
  <si>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</si>
  <si>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</si>
  <si>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</si>
  <si>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</si>
  <si>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</si>
  <si>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</si>
  <si>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</si>
  <si>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</si>
  <si>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</si>
  <si>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</si>
  <si>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</si>
  <si>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</si>
  <si>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</si>
  <si>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</si>
  <si>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</si>
  <si>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</si>
  <si>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</si>
  <si>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</si>
  <si>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</si>
  <si>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</si>
  <si>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</si>
  <si>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</si>
  <si>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</si>
  <si>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</si>
  <si>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</si>
  <si>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</si>
  <si>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</si>
  <si>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</si>
  <si>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</si>
  <si>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</si>
  <si>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</si>
  <si>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</si>
  <si>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</si>
  <si>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</si>
  <si>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</si>
  <si>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</si>
  <si>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</si>
  <si>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</si>
  <si>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</si>
  <si>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</si>
  <si>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</si>
  <si>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</si>
  <si>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</si>
  <si>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</si>
  <si>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</si>
  <si>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</si>
  <si>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</si>
  <si>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</si>
  <si>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</si>
  <si>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</si>
  <si>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</si>
  <si>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</si>
  <si>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</si>
  <si>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</si>
  <si>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</si>
  <si>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</si>
  <si>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</si>
  <si>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</si>
  <si>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</si>
  <si>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</si>
  <si>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</si>
  <si>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</si>
  <si>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</si>
  <si>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</si>
  <si>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</si>
  <si>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</si>
  <si>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</si>
  <si>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</si>
  <si>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</si>
  <si>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</si>
  <si>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</si>
  <si>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</si>
  <si>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</si>
  <si>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</si>
  <si>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</si>
  <si>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</si>
  <si>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</si>
  <si>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</si>
  <si>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</si>
  <si>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</si>
  <si>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</si>
  <si>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</si>
  <si>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</si>
  <si>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</si>
  <si>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</si>
  <si>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</si>
  <si>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</si>
  <si>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</si>
  <si>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</si>
  <si>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</si>
  <si>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</si>
  <si>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</si>
  <si>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</si>
  <si>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</si>
  <si>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</si>
  <si>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</si>
  <si>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</si>
  <si>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</si>
  <si>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</si>
  <si>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</si>
  <si>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</si>
  <si>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</si>
  <si>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</si>
  <si>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</si>
  <si>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</si>
  <si>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</si>
  <si>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</si>
  <si>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</si>
  <si>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</si>
  <si>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</si>
  <si>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</si>
  <si>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</si>
  <si>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</si>
  <si>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</si>
  <si>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</si>
  <si>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</si>
  <si>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</si>
  <si>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</si>
  <si>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</si>
  <si>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</si>
  <si>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</si>
  <si>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</si>
  <si>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</si>
  <si>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</si>
  <si>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</si>
  <si>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</si>
  <si>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</si>
  <si>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</si>
  <si>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</si>
  <si>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</si>
  <si>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</si>
  <si>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</si>
  <si>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</si>
  <si>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</si>
  <si>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</si>
  <si>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</si>
  <si>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</si>
  <si>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</si>
  <si>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</si>
  <si>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</si>
  <si>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</si>
  <si>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</si>
  <si>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</si>
  <si>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</si>
  <si>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</si>
  <si>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</si>
  <si>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</si>
  <si>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</si>
  <si>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</si>
  <si>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</si>
  <si>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</si>
  <si>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</si>
  <si>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</si>
  <si>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</si>
  <si>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</si>
  <si>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</si>
  <si>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</si>
  <si>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</si>
  <si>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</si>
  <si>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</si>
  <si>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</si>
  <si>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</si>
  <si>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</si>
  <si>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</si>
  <si>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</si>
  <si>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</si>
  <si>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</si>
  <si>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</si>
  <si>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</si>
  <si>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</si>
  <si>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</si>
  <si>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</si>
  <si>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</si>
  <si>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</si>
  <si>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</si>
  <si>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</si>
  <si>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</si>
  <si>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</si>
  <si>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</si>
  <si>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</si>
  <si>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</si>
  <si>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</si>
  <si>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</si>
  <si>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</si>
  <si>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</si>
  <si>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</si>
  <si>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</si>
  <si>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</si>
  <si>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</si>
  <si>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</si>
  <si>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</si>
  <si>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</si>
  <si>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</si>
  <si>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</si>
  <si>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</si>
  <si>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</si>
  <si>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</si>
  <si>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</si>
  <si>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</si>
  <si>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</si>
  <si>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</si>
  <si>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</si>
  <si>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</si>
  <si>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</si>
  <si>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</si>
  <si>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</si>
  <si>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</si>
  <si>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</si>
  <si>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</si>
  <si>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</si>
  <si>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</si>
  <si>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</si>
  <si>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</si>
  <si>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</si>
  <si>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</si>
  <si>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</si>
  <si>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</si>
  <si>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</si>
  <si>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</si>
  <si>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</si>
  <si>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</si>
  <si>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</si>
  <si>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</si>
  <si>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</si>
  <si>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</si>
  <si>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</si>
  <si>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</si>
  <si>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</si>
  <si>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</si>
  <si>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</si>
  <si>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</si>
  <si>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</si>
  <si>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</si>
  <si>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</si>
  <si>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</si>
  <si>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</si>
  <si>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</si>
  <si>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</si>
  <si>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</si>
  <si>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</si>
  <si>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</si>
  <si>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</si>
  <si>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</si>
  <si>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</si>
  <si>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</si>
  <si>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</si>
  <si>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</si>
  <si>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</si>
  <si>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</si>
  <si>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</si>
  <si>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</si>
  <si>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</si>
  <si>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</si>
  <si>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</si>
  <si>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</si>
  <si>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</si>
  <si>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</si>
  <si>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</si>
  <si>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</si>
  <si>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</si>
  <si>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</si>
  <si>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</si>
  <si>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</si>
  <si>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</si>
  <si>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</si>
  <si>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</si>
  <si>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</si>
  <si>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</si>
  <si>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</si>
  <si>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</si>
  <si>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</si>
  <si>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</si>
  <si>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</si>
  <si>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</si>
  <si>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</si>
  <si>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</si>
  <si>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</si>
  <si>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</si>
  <si>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</si>
  <si>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</si>
  <si>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</si>
  <si>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</si>
  <si>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</si>
  <si>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</si>
  <si>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</si>
  <si>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</si>
  <si>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</si>
  <si>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</si>
  <si>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</si>
  <si>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</si>
  <si>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</si>
  <si>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</si>
  <si>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</si>
  <si>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</si>
  <si>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</si>
  <si>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</si>
  <si>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</si>
  <si>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</si>
  <si>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</si>
  <si>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</si>
  <si>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</si>
  <si>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</si>
  <si>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</si>
  <si>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</si>
  <si>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</si>
  <si>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</si>
  <si>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</si>
  <si>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</si>
  <si>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</si>
  <si>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</si>
  <si>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</si>
  <si>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</si>
  <si>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</si>
  <si>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</si>
  <si>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</si>
  <si>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</si>
  <si>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</si>
  <si>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</si>
  <si>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</si>
  <si>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</si>
  <si>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</si>
  <si>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</si>
  <si>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</si>
  <si>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</si>
  <si>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</si>
  <si>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</si>
  <si>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</si>
  <si>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</si>
  <si>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</si>
  <si>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</si>
  <si>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</si>
  <si>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</si>
  <si>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</si>
  <si>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</si>
  <si>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</si>
  <si>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</si>
  <si>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</si>
  <si>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</si>
  <si>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</si>
  <si>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</si>
  <si>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</si>
  <si>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</si>
  <si>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</si>
  <si>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</si>
  <si>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</si>
  <si>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</si>
  <si>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</si>
  <si>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</si>
  <si>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</si>
  <si>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</si>
  <si>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</si>
  <si>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</si>
  <si>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</si>
  <si>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</si>
  <si>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</si>
  <si>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</si>
  <si>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</si>
  <si>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</si>
  <si>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</si>
  <si>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</si>
  <si>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</si>
  <si>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</si>
  <si>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</si>
  <si>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</si>
  <si>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</si>
  <si>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</si>
  <si>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</si>
  <si>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</si>
  <si>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</si>
  <si>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</si>
  <si>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</si>
  <si>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</si>
  <si>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</si>
  <si>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</si>
  <si>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</si>
  <si>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</si>
  <si>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</si>
  <si>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</si>
  <si>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</si>
  <si>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</si>
  <si>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</si>
  <si>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</si>
  <si>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</si>
  <si>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</si>
  <si>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</si>
  <si>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</si>
  <si>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</si>
  <si>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</si>
  <si>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</si>
  <si>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</si>
  <si>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</si>
  <si>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</si>
  <si>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</si>
  <si>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</si>
  <si>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</si>
  <si>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</si>
  <si>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</si>
  <si>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</si>
  <si>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</si>
  <si>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</si>
  <si>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</si>
  <si>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</si>
  <si>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</si>
  <si>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</si>
  <si>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</si>
  <si>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</si>
  <si>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</si>
  <si>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</si>
  <si>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</si>
  <si>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</si>
  <si>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</si>
  <si>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</si>
  <si>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</si>
  <si>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</si>
  <si>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</si>
  <si>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</si>
  <si>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</si>
  <si>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</si>
  <si>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</si>
  <si>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</si>
  <si>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</si>
  <si>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</si>
  <si>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</si>
  <si>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</si>
  <si>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</si>
  <si>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</si>
  <si>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</si>
  <si>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</si>
  <si>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</si>
  <si>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</si>
  <si>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</si>
  <si>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</si>
  <si>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</si>
  <si>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</si>
  <si>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</si>
  <si>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</si>
  <si>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</si>
  <si>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</si>
  <si>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</si>
  <si>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</si>
  <si>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</si>
  <si>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</si>
  <si>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</si>
  <si>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</si>
  <si>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</si>
  <si>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</si>
  <si>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</si>
  <si>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</si>
  <si>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</si>
  <si>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</si>
  <si>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</si>
  <si>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</si>
  <si>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</si>
  <si>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</si>
  <si>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</si>
  <si>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</si>
  <si>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</si>
  <si>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</si>
  <si>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</si>
  <si>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</si>
  <si>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</si>
  <si>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</si>
  <si>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</si>
  <si>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</si>
  <si>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</si>
  <si>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</si>
  <si>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</si>
  <si>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</si>
  <si>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</si>
  <si>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</si>
  <si>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</si>
  <si>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</si>
  <si>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</si>
  <si>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</si>
  <si>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</si>
  <si>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</si>
  <si>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</si>
  <si>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</si>
  <si>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</si>
  <si>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</si>
  <si>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</si>
  <si>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</si>
  <si>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</si>
  <si>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</si>
  <si>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</si>
  <si>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</si>
  <si>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</si>
  <si>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</si>
  <si>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</si>
  <si>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</si>
  <si>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</si>
  <si>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</si>
  <si>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</si>
  <si>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</si>
  <si>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</si>
  <si>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</si>
  <si>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</si>
  <si>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</si>
  <si>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</si>
  <si>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</si>
  <si>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</si>
  <si>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</si>
  <si>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</si>
  <si>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</si>
  <si>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</si>
  <si>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</si>
  <si>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</si>
  <si>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</si>
  <si>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</si>
  <si>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</si>
  <si>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</si>
  <si>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</si>
  <si>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</si>
  <si>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</si>
  <si>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</si>
  <si>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</si>
  <si>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</si>
  <si>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</si>
  <si>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</si>
  <si>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</si>
  <si>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</si>
  <si>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</si>
  <si>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</si>
  <si>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</si>
  <si>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</si>
  <si>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</si>
  <si>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</si>
  <si>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</si>
  <si>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</si>
  <si>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</si>
  <si>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</si>
  <si>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</si>
  <si>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</si>
  <si>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</si>
  <si>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</si>
  <si>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</si>
  <si>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</si>
  <si>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</si>
  <si>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</si>
  <si>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</si>
  <si>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</si>
  <si>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</si>
  <si>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</si>
  <si>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</si>
  <si>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</si>
  <si>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</si>
  <si>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</si>
  <si>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</si>
  <si>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</si>
  <si>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</si>
  <si>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</si>
  <si>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</si>
  <si>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</si>
  <si>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</si>
  <si>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</si>
  <si>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</si>
  <si>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</si>
  <si>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</si>
  <si>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</si>
  <si>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</si>
  <si>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</si>
  <si>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</si>
  <si>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</si>
  <si>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</si>
  <si>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</si>
  <si>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</si>
  <si>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</si>
  <si>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</si>
  <si>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</si>
  <si>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</si>
  <si>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</si>
  <si>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</si>
  <si>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</si>
  <si>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</si>
  <si>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</si>
  <si>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</si>
  <si>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</si>
  <si>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</si>
  <si>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</si>
  <si>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</si>
  <si>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</si>
  <si>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</si>
  <si>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</si>
  <si>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</si>
  <si>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</si>
  <si>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</si>
  <si>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</si>
  <si>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</si>
  <si>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</si>
  <si>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</si>
  <si>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</si>
  <si>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</si>
  <si>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</si>
  <si>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</si>
  <si>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</si>
  <si>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</si>
  <si>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</si>
  <si>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</si>
  <si>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</si>
  <si>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</si>
  <si>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</si>
  <si>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</si>
  <si>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</si>
  <si>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</si>
  <si>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</si>
  <si>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</si>
  <si>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</si>
  <si>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</si>
  <si>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</si>
  <si>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</si>
  <si>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</si>
  <si>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</si>
  <si>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</si>
  <si>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</si>
  <si>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</si>
  <si>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</si>
  <si>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</si>
  <si>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</si>
  <si>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</si>
  <si>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</si>
  <si>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</si>
  <si>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</si>
  <si>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</si>
  <si>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</si>
  <si>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</si>
  <si>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</si>
  <si>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</si>
  <si>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</si>
  <si>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</si>
  <si>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</si>
  <si>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</si>
  <si>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</si>
  <si>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</si>
  <si>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</si>
  <si>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</si>
  <si>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</si>
  <si>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</si>
  <si>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</si>
  <si>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</si>
  <si>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</si>
  <si>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</si>
  <si>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</si>
  <si>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</si>
  <si>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</si>
  <si>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</si>
  <si>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</si>
  <si>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</si>
  <si>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</si>
  <si>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</si>
  <si>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</si>
  <si>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</si>
  <si>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</si>
  <si>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</si>
  <si>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</si>
  <si>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</si>
  <si>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</si>
  <si>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</si>
  <si>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</si>
  <si>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</si>
  <si>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</si>
  <si>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</si>
  <si>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</si>
  <si>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</si>
  <si>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</si>
  <si>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</si>
  <si>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</si>
  <si>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</si>
  <si>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</si>
  <si>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</si>
  <si>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</si>
  <si>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</si>
  <si>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</si>
  <si>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</si>
  <si>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</si>
  <si>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</si>
  <si>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</si>
  <si>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</si>
  <si>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</si>
  <si>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</si>
  <si>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</si>
  <si>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</si>
  <si>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</si>
  <si>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</si>
  <si>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</si>
  <si>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</si>
  <si>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</si>
  <si>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</si>
  <si>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</si>
  <si>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</si>
  <si>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</si>
  <si>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</si>
  <si>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</si>
  <si>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</si>
  <si>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</si>
  <si>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</si>
  <si>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</si>
  <si>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</si>
  <si>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</si>
  <si>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</si>
  <si>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</si>
  <si>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</si>
  <si>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</si>
  <si>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</si>
  <si>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</si>
  <si>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</si>
  <si>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</si>
  <si>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</si>
  <si>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</si>
  <si>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</si>
  <si>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</si>
  <si>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</si>
  <si>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</si>
  <si>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</si>
  <si>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</si>
  <si>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</si>
  <si>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</si>
  <si>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</si>
  <si>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</si>
  <si>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</si>
  <si>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</si>
  <si>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</si>
  <si>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</si>
  <si>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</si>
  <si>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</si>
  <si>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</si>
  <si>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</si>
  <si>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</si>
  <si>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</si>
  <si>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</si>
  <si>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</si>
  <si>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</si>
  <si>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</si>
  <si>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</si>
  <si>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</si>
  <si>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</si>
  <si>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</si>
  <si>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</si>
  <si>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</si>
  <si>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</si>
  <si>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</si>
  <si>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</si>
  <si>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</si>
  <si>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</si>
  <si>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</si>
  <si>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</si>
  <si>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</si>
  <si>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</si>
  <si>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</si>
  <si>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</si>
  <si>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</si>
  <si>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</si>
  <si>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</si>
  <si>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</si>
  <si>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</si>
  <si>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</si>
  <si>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</si>
  <si>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</si>
  <si>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</si>
  <si>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</si>
  <si>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</si>
  <si>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</si>
  <si>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</si>
  <si>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</si>
  <si>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</si>
  <si>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</si>
  <si>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</si>
  <si>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</si>
  <si>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</si>
  <si>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</si>
  <si>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</si>
  <si>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</si>
  <si>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</si>
  <si>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</si>
  <si>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</si>
  <si>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</si>
  <si>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</si>
  <si>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</si>
  <si>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</si>
  <si>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</si>
  <si>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</si>
  <si>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</si>
  <si>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</si>
  <si>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</si>
  <si>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</si>
  <si>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</si>
  <si>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</si>
  <si>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</si>
  <si>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</si>
  <si>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</si>
  <si>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</si>
  <si>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</si>
  <si>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</si>
  <si>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</si>
  <si>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</si>
  <si>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</si>
  <si>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</si>
  <si>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</si>
  <si>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</si>
  <si>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</si>
  <si>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</si>
  <si>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</si>
  <si>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</si>
  <si>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</si>
  <si>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</si>
  <si>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</si>
  <si>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</si>
  <si>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</si>
  <si>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</si>
  <si>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</si>
  <si>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</si>
  <si>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</si>
  <si>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</si>
  <si>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</si>
  <si>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</si>
  <si>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</si>
  <si>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</si>
  <si>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</si>
  <si>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</si>
  <si>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</si>
  <si>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</si>
  <si>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</si>
  <si>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</si>
  <si>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</si>
  <si>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</si>
  <si>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</si>
  <si>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</si>
  <si>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</si>
  <si>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</si>
  <si>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</si>
  <si>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</si>
  <si>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</si>
  <si>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</si>
  <si>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</si>
  <si>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</si>
  <si>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</si>
  <si>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</si>
  <si>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</si>
  <si>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</si>
  <si>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</si>
  <si>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</si>
  <si>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</si>
  <si>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</si>
  <si>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</si>
  <si>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</si>
  <si>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</si>
  <si>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</si>
  <si>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</si>
  <si>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</si>
  <si>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</si>
  <si>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</si>
  <si>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</si>
  <si>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</si>
  <si>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</si>
  <si>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</si>
  <si>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</si>
  <si>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</si>
  <si>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</si>
  <si>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</si>
  <si>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</si>
  <si>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</si>
  <si>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</si>
  <si>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</si>
  <si>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</si>
  <si>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</si>
  <si>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</si>
  <si>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</si>
  <si>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</si>
  <si>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</si>
  <si>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</si>
  <si>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</si>
  <si>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</si>
  <si>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</si>
  <si>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</si>
  <si>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</si>
  <si>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</si>
  <si>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</si>
  <si>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</si>
  <si>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</si>
  <si>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</si>
  <si>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</si>
  <si>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</si>
  <si>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</si>
  <si>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</si>
  <si>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</si>
  <si>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</si>
  <si>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</si>
  <si>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</si>
  <si>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</si>
  <si>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</si>
  <si>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</si>
  <si>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</si>
  <si>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</si>
  <si>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</si>
  <si>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</si>
  <si>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</si>
  <si>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</si>
  <si>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</si>
  <si>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</si>
  <si>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</si>
  <si>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</si>
  <si>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</si>
  <si>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</si>
  <si>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</si>
  <si>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</si>
  <si>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</si>
  <si>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</si>
  <si>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</si>
  <si>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</si>
  <si>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</si>
  <si>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</si>
  <si>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</si>
  <si>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</si>
  <si>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</si>
  <si>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</si>
  <si>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</si>
  <si>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</si>
  <si>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</si>
  <si>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</si>
  <si>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</si>
  <si>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</si>
  <si>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</si>
  <si>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</si>
  <si>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</si>
  <si>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</si>
  <si>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</si>
  <si>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</si>
  <si>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</si>
  <si>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</si>
  <si>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</si>
  <si>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</si>
  <si>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</si>
  <si>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</si>
  <si>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</si>
  <si>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</si>
  <si>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</si>
  <si>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</si>
  <si>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</si>
  <si>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</si>
  <si>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</si>
  <si>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</si>
  <si>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</si>
  <si>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</si>
  <si>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</si>
  <si>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</si>
  <si>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</si>
  <si>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</si>
  <si>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</si>
  <si>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</si>
  <si>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</si>
  <si>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</si>
  <si>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</si>
  <si>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</si>
  <si>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</si>
  <si>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</si>
  <si>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</si>
  <si>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</si>
  <si>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</si>
  <si>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</si>
  <si>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</si>
  <si>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</si>
  <si>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</si>
  <si>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</si>
  <si>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</si>
  <si>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</si>
  <si>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</si>
  <si>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</si>
  <si>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</si>
  <si>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</si>
  <si>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</si>
  <si>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</si>
  <si>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</si>
  <si>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</si>
  <si>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</si>
  <si>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</si>
  <si>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</si>
  <si>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</si>
  <si>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</si>
  <si>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</si>
  <si>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</si>
  <si>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</si>
  <si>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</si>
  <si>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</si>
  <si>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</si>
  <si>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</si>
  <si>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</si>
  <si>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</si>
  <si>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</si>
  <si>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</si>
  <si>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</si>
  <si>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</si>
  <si>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</si>
  <si>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</si>
  <si>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</si>
  <si>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</si>
  <si>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</si>
  <si>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</si>
  <si>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</si>
  <si>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</si>
  <si>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</si>
  <si>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</si>
  <si>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</si>
  <si>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</si>
  <si>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</si>
  <si>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</si>
  <si>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</si>
  <si>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</si>
  <si>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</si>
  <si>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</si>
  <si>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</si>
  <si>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</si>
  <si>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</si>
  <si>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</si>
  <si>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</si>
  <si>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</si>
  <si>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</si>
  <si>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</si>
  <si>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</si>
  <si>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</si>
  <si>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</si>
  <si>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</si>
  <si>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</si>
  <si>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</si>
  <si>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</si>
  <si>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</si>
  <si>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</si>
  <si>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</si>
  <si>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</si>
  <si>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</si>
  <si>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</si>
  <si>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</si>
  <si>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</si>
  <si>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</si>
  <si>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</si>
  <si>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</si>
  <si>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</si>
  <si>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</si>
  <si>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</si>
  <si>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</si>
  <si>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</si>
  <si>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</si>
  <si>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</si>
  <si>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</si>
  <si>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</si>
  <si>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</si>
  <si>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</si>
  <si>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</si>
  <si>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</si>
  <si>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</si>
  <si>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</si>
  <si>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</si>
  <si>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</si>
  <si>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</si>
  <si>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</si>
  <si>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</si>
  <si>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</si>
  <si>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</si>
  <si>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</si>
  <si>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</si>
  <si>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</si>
  <si>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</si>
  <si>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</si>
  <si>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</si>
  <si>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</si>
  <si>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</si>
  <si>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</si>
  <si>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</si>
  <si>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</si>
  <si>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</si>
  <si>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</si>
  <si>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</si>
  <si>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</si>
  <si>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</si>
  <si>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</si>
  <si>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</si>
  <si>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</si>
  <si>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</si>
  <si>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</si>
  <si>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</si>
  <si>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</si>
  <si>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</si>
  <si>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</si>
  <si>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</si>
  <si>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</si>
  <si>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</si>
  <si>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</si>
  <si>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</si>
  <si>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</si>
  <si>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</si>
  <si>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</si>
  <si>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</si>
  <si>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</si>
  <si>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</si>
  <si>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</si>
  <si>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</si>
  <si>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</si>
  <si>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</si>
  <si>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</si>
  <si>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</si>
  <si>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</si>
  <si>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</si>
  <si>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</si>
  <si>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</si>
  <si>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</si>
  <si>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</si>
  <si>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</si>
  <si>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</si>
  <si>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</si>
  <si>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</si>
  <si>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</si>
  <si>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</si>
  <si>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</si>
  <si>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</si>
  <si>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</si>
  <si>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</si>
  <si>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</si>
  <si>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</si>
  <si>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</si>
  <si>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</si>
  <si>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</si>
  <si>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</si>
  <si>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</si>
  <si>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</si>
  <si>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</si>
  <si>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</si>
  <si>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</si>
  <si>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</si>
  <si>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</si>
  <si>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</si>
  <si>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</si>
  <si>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</si>
  <si>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</si>
  <si>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</si>
  <si>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</si>
  <si>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</si>
  <si>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</si>
  <si>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</si>
  <si>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</si>
  <si>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</si>
  <si>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</si>
  <si>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</si>
  <si>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</si>
  <si>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</si>
  <si>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</si>
  <si>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</si>
  <si>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</si>
  <si>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</si>
  <si>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</si>
  <si>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</si>
  <si>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</si>
  <si>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</si>
  <si>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</si>
  <si>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</si>
  <si>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</si>
  <si>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</si>
  <si>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</si>
  <si>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</si>
  <si>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</si>
  <si>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</si>
  <si>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</si>
  <si>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</si>
  <si>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</si>
  <si>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</si>
  <si>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</si>
  <si>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</si>
  <si>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</si>
  <si>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</si>
  <si>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</si>
  <si>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</si>
  <si>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</si>
  <si>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</si>
  <si>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</si>
  <si>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</si>
  <si>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</si>
  <si>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</si>
  <si>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</si>
  <si>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</si>
  <si>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</si>
  <si>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</si>
  <si>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</si>
  <si>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</si>
  <si>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</si>
  <si>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</si>
  <si>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</si>
  <si>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</si>
  <si>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</si>
  <si>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</si>
  <si>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</si>
  <si>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</si>
  <si>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</si>
  <si>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</si>
  <si>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</si>
  <si>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</si>
  <si>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</si>
  <si>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</si>
  <si>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</si>
  <si>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</si>
  <si>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</si>
  <si>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</si>
  <si>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</si>
  <si>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</si>
  <si>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</si>
  <si>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</si>
  <si>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</si>
  <si>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</si>
  <si>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</si>
  <si>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</si>
  <si>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</si>
  <si>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</si>
  <si>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</si>
  <si>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</si>
  <si>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</si>
  <si>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</si>
  <si>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</si>
  <si>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</si>
  <si>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</si>
  <si>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</si>
  <si>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</si>
  <si>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</si>
  <si>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</si>
  <si>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</si>
  <si>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</si>
  <si>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</si>
  <si>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</si>
  <si>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</si>
  <si>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</si>
  <si>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</si>
  <si>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</si>
  <si>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</si>
  <si>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</si>
  <si>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</si>
  <si>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</si>
  <si>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</si>
  <si>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</si>
  <si>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</si>
  <si>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</si>
  <si>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</si>
  <si>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</si>
  <si>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</si>
  <si>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</si>
  <si>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</si>
  <si>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</si>
  <si>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</si>
  <si>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</si>
  <si>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</si>
  <si>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</si>
  <si>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</si>
  <si>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</si>
  <si>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</si>
  <si>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</si>
  <si>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</si>
  <si>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</si>
  <si>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</si>
  <si>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</si>
  <si>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</si>
  <si>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</si>
  <si>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</si>
  <si>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</si>
  <si>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</si>
  <si>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</si>
  <si>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</si>
  <si>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</si>
  <si>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</si>
  <si>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</si>
  <si>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</si>
  <si>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</si>
  <si>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</si>
  <si>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</si>
  <si>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</si>
  <si>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</si>
  <si>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</si>
  <si>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</si>
  <si>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</si>
  <si>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</si>
  <si>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</si>
  <si>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</si>
  <si>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</si>
  <si>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</si>
  <si>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</si>
  <si>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</si>
  <si>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</si>
  <si>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</si>
  <si>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</si>
  <si>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</si>
  <si>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</si>
  <si>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</si>
  <si>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</si>
  <si>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</si>
  <si>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</si>
  <si>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</si>
  <si>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</si>
  <si>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</si>
  <si>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</si>
  <si>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</si>
  <si>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</si>
  <si>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</si>
  <si>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</si>
  <si>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</si>
  <si>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</si>
  <si>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</si>
  <si>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</si>
  <si>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</si>
  <si>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</si>
  <si>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</si>
  <si>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</si>
  <si>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</si>
  <si>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</si>
  <si>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</si>
  <si>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</si>
  <si>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</si>
  <si>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</si>
  <si>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</si>
  <si>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</si>
  <si>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</si>
  <si>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</si>
  <si>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</si>
  <si>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</si>
  <si>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</si>
  <si>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</si>
  <si>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</si>
  <si>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</si>
  <si>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</si>
  <si>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</si>
  <si>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</si>
  <si>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</si>
  <si>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</si>
  <si>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</si>
  <si>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</si>
  <si>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</si>
  <si>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</si>
  <si>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</si>
  <si>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</si>
  <si>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</si>
  <si>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</si>
  <si>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</si>
  <si>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</si>
  <si>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</si>
  <si>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</si>
  <si>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</si>
  <si>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</si>
  <si>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</si>
  <si>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</si>
  <si>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</si>
  <si>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</si>
  <si>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</si>
  <si>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</si>
  <si>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</si>
  <si>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</si>
  <si>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</si>
  <si>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</si>
  <si>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</si>
  <si>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</si>
  <si>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</si>
  <si>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</si>
  <si>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</si>
  <si>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</si>
  <si>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</si>
  <si>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</si>
  <si>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</si>
  <si>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</si>
  <si>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</si>
  <si>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</si>
  <si>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</si>
  <si>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</si>
  <si>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</si>
  <si>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</si>
  <si>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</si>
  <si>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</si>
  <si>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</si>
  <si>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</si>
  <si>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</si>
  <si>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</si>
  <si>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</si>
  <si>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</si>
  <si>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</si>
  <si>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</si>
  <si>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</si>
  <si>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</si>
  <si>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</si>
  <si>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</si>
  <si>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</si>
  <si>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</si>
  <si>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</si>
  <si>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</si>
  <si>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</si>
  <si>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</si>
  <si>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</si>
  <si>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</si>
  <si>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</si>
  <si>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</si>
  <si>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</si>
  <si>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</si>
  <si>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</si>
  <si>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</si>
  <si>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</si>
  <si>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</si>
  <si>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</si>
  <si>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</si>
  <si>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</si>
  <si>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</si>
  <si>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</si>
  <si>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</si>
  <si>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</si>
  <si>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</si>
  <si>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</si>
  <si>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</si>
  <si>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</si>
  <si>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</si>
  <si>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</si>
  <si>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</si>
  <si>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</si>
  <si>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</si>
  <si>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</si>
  <si>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</si>
  <si>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</si>
  <si>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</si>
  <si>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</si>
  <si>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</si>
  <si>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</si>
  <si>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</si>
  <si>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</si>
  <si>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</si>
  <si>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</si>
  <si>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</si>
  <si>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</si>
  <si>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</si>
  <si>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</si>
  <si>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</si>
  <si>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</si>
  <si>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</si>
  <si>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</si>
  <si>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</si>
  <si>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</si>
  <si>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</si>
  <si>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</si>
  <si>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</si>
  <si>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</si>
  <si>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</si>
  <si>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</si>
  <si>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</si>
  <si>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</si>
  <si>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</si>
  <si>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</si>
  <si>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</si>
  <si>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</si>
  <si>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</si>
  <si>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</si>
  <si>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</si>
  <si>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</si>
  <si>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</si>
  <si>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</si>
  <si>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</si>
  <si>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</si>
  <si>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</si>
  <si>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</si>
  <si>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</si>
  <si>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</si>
  <si>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</si>
  <si>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</si>
  <si>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</si>
  <si>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</si>
  <si>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</si>
  <si>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</si>
  <si>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</si>
  <si>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</si>
  <si>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</si>
  <si>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</si>
  <si>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</si>
  <si>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</si>
  <si>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</si>
  <si>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</si>
  <si>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</si>
  <si>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</si>
  <si>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</si>
  <si>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</si>
  <si>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</si>
  <si>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</si>
  <si>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</si>
  <si>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</si>
  <si>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</si>
  <si>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</si>
  <si>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</si>
  <si>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</si>
  <si>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</si>
  <si>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</si>
  <si>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</si>
  <si>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</si>
  <si>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</si>
  <si>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</si>
  <si>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</si>
  <si>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</si>
  <si>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</si>
  <si>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</si>
  <si>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</si>
  <si>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</si>
  <si>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</si>
  <si>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</si>
  <si>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</si>
  <si>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</si>
  <si>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</si>
  <si>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</si>
  <si>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</si>
  <si>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</si>
  <si>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</si>
  <si>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</si>
  <si>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</si>
  <si>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</si>
  <si>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</si>
  <si>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</si>
  <si>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</si>
  <si>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</si>
  <si>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</si>
  <si>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</si>
  <si>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</si>
  <si>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</si>
  <si>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</si>
  <si>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</si>
  <si>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</si>
  <si>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</si>
  <si>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</si>
  <si>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</si>
  <si>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</si>
  <si>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</si>
  <si>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</si>
  <si>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</si>
  <si>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</si>
  <si>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</si>
  <si>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</si>
  <si>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</si>
  <si>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</si>
  <si>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</si>
  <si>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</si>
  <si>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</si>
  <si>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</si>
  <si>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</si>
  <si>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</si>
  <si>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</si>
  <si>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</si>
  <si>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</si>
  <si>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</si>
  <si>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</si>
  <si>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</si>
  <si>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</si>
  <si>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</si>
  <si>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</si>
  <si>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</si>
  <si>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</si>
  <si>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</si>
  <si>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</si>
  <si>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</si>
  <si>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</si>
  <si>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</si>
  <si>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</si>
  <si>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</si>
  <si>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</si>
  <si>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</si>
  <si>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</si>
  <si>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</si>
  <si>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</si>
  <si>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</si>
  <si>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</si>
  <si>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</si>
  <si>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</si>
  <si>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</si>
  <si>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</si>
  <si>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</si>
  <si>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</si>
  <si>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</si>
  <si>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</si>
  <si>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</si>
  <si>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</si>
  <si>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</si>
  <si>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</si>
  <si>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</si>
  <si>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</si>
  <si>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</si>
  <si>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</si>
  <si>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</si>
  <si>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</si>
  <si>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</si>
  <si>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</si>
  <si>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</si>
  <si>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</si>
  <si>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</si>
  <si>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</si>
  <si>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</si>
  <si>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</si>
  <si>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</si>
  <si>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</si>
  <si>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</si>
  <si>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</si>
  <si>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</si>
  <si>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</si>
  <si>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</si>
  <si>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</si>
  <si>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</si>
  <si>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</si>
  <si>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</si>
  <si>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</si>
  <si>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</si>
  <si>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</si>
  <si>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</si>
  <si>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</si>
  <si>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</si>
  <si>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</si>
  <si>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</si>
  <si>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</si>
  <si>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</si>
  <si>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</si>
  <si>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</si>
  <si>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</si>
  <si>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</si>
  <si>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</si>
  <si>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</si>
  <si>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</si>
  <si>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</si>
  <si>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</si>
  <si>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</si>
  <si>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</si>
  <si>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</si>
  <si>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</si>
  <si>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</si>
  <si>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</si>
  <si>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</si>
  <si>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</si>
  <si>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</si>
  <si>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</si>
  <si>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</si>
  <si>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</si>
  <si>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</si>
  <si>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</si>
  <si>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</si>
  <si>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</si>
  <si>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</si>
  <si>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</si>
  <si>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</si>
  <si>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</si>
  <si>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</si>
  <si>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</si>
  <si>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</si>
  <si>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</si>
  <si>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</si>
  <si>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</si>
  <si>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</si>
  <si>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</si>
  <si>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</si>
  <si>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</si>
  <si>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</si>
  <si>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</si>
  <si>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</si>
  <si>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</si>
  <si>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</si>
  <si>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</si>
  <si>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</si>
  <si>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</si>
  <si>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</si>
  <si>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</si>
  <si>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</si>
  <si>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</si>
  <si>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</si>
  <si>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</si>
  <si>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</si>
  <si>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</si>
  <si>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</si>
  <si>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</si>
  <si>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</si>
  <si>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</si>
  <si>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</si>
  <si>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</si>
  <si>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</si>
  <si>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</si>
  <si>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</si>
  <si>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</si>
  <si>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</si>
  <si>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</si>
  <si>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</si>
  <si>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</si>
  <si>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</si>
  <si>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</si>
  <si>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</si>
  <si>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</si>
  <si>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</si>
  <si>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</si>
  <si>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</si>
  <si>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</si>
  <si>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</si>
  <si>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</si>
  <si>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</si>
  <si>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</si>
  <si>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</si>
  <si>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</si>
  <si>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</si>
  <si>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</si>
  <si>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</si>
  <si>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</si>
  <si>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</si>
  <si>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</si>
  <si>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</si>
  <si>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</si>
  <si>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</si>
  <si>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</si>
  <si>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</si>
  <si>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</si>
  <si>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</si>
  <si>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</si>
  <si>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</si>
  <si>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</si>
  <si>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</si>
  <si>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</si>
  <si>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</si>
  <si>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</si>
  <si>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</si>
  <si>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</si>
  <si>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</si>
  <si>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</si>
  <si>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</si>
  <si>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</si>
  <si>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</si>
  <si>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</si>
  <si>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</si>
  <si>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</si>
  <si>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</si>
  <si>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</si>
  <si>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</si>
  <si>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</si>
  <si>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</si>
  <si>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</si>
  <si>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</si>
  <si>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</si>
  <si>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</si>
  <si>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</si>
  <si>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</si>
  <si>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</si>
  <si>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</si>
  <si>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</si>
  <si>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</si>
  <si>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</si>
  <si>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</si>
  <si>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</si>
  <si>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</si>
  <si>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</si>
  <si>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</si>
  <si>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</si>
  <si>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</si>
  <si>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</si>
  <si>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</si>
  <si>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</si>
  <si>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</si>
  <si>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</si>
  <si>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</si>
  <si>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</si>
  <si>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</si>
  <si>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</si>
  <si>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</si>
  <si>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</si>
  <si>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</si>
  <si>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</si>
  <si>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</si>
  <si>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</si>
  <si>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</si>
  <si>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</si>
  <si>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</si>
  <si>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</si>
  <si>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</si>
  <si>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</si>
  <si>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</si>
  <si>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</si>
  <si>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</si>
  <si>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</si>
  <si>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</si>
  <si>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</si>
  <si>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</si>
  <si>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</si>
  <si>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</si>
  <si>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</si>
  <si>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</si>
  <si>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</si>
  <si>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</si>
  <si>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</si>
  <si>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</si>
  <si>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</si>
  <si>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</si>
  <si>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</si>
  <si>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</si>
  <si>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</si>
  <si>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</si>
  <si>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</si>
  <si>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</si>
  <si>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</si>
  <si>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</si>
  <si>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</si>
  <si>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</si>
  <si>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</si>
  <si>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</si>
  <si>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</si>
  <si>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</si>
  <si>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</si>
  <si>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</si>
  <si>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</si>
  <si>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</si>
  <si>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</si>
  <si>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</si>
  <si>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</si>
  <si>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</si>
  <si>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</si>
  <si>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</si>
  <si>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</si>
  <si>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</si>
  <si>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</si>
  <si>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</si>
  <si>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</si>
  <si>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</si>
  <si>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</si>
  <si>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</si>
  <si>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</si>
  <si>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</si>
  <si>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</si>
  <si>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</si>
  <si>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</si>
  <si>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</si>
  <si>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</si>
  <si>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</si>
  <si>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</si>
  <si>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</si>
  <si>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</si>
  <si>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</si>
  <si>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</si>
  <si>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</si>
  <si>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</si>
  <si>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</si>
  <si>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</si>
  <si>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</si>
  <si>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</si>
  <si>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</si>
  <si>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</si>
  <si>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</si>
  <si>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</si>
  <si>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</si>
  <si>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</si>
  <si>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</si>
  <si>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</si>
  <si>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</si>
  <si>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</si>
  <si>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</si>
  <si>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</si>
  <si>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</si>
  <si>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</si>
  <si>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</si>
  <si>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</si>
  <si>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</si>
  <si>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</si>
  <si>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</si>
  <si>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</si>
  <si>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</si>
  <si>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</si>
  <si>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</si>
  <si>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</si>
  <si>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</si>
  <si>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</si>
  <si>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</si>
  <si>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</si>
  <si>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</si>
  <si>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</si>
  <si>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</si>
  <si>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</si>
  <si>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</si>
  <si>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</si>
  <si>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</si>
  <si>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</si>
  <si>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</si>
  <si>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</si>
  <si>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</si>
  <si>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</si>
  <si>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</si>
  <si>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</si>
  <si>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</si>
  <si>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</si>
  <si>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</si>
  <si>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</si>
  <si>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</si>
  <si>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</si>
  <si>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</si>
  <si>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</si>
  <si>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</si>
  <si>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</si>
  <si>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</si>
  <si>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</si>
  <si>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</si>
  <si>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</si>
  <si>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</si>
  <si>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</si>
  <si>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</si>
  <si>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</si>
  <si>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</si>
  <si>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</si>
  <si>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</si>
  <si>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</si>
  <si>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</si>
  <si>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</si>
  <si>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</si>
  <si>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</si>
  <si>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</si>
  <si>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</si>
  <si>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</si>
  <si>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</si>
  <si>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</si>
  <si>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</si>
  <si>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</si>
  <si>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</si>
  <si>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</si>
  <si>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</si>
  <si>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</si>
  <si>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</si>
  <si>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</si>
  <si>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</si>
  <si>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</si>
  <si>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</si>
  <si>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</si>
  <si>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</si>
  <si>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</si>
  <si>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</si>
  <si>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</si>
  <si>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</si>
  <si>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</si>
  <si>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</si>
  <si>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</si>
  <si>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</si>
  <si>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</si>
  <si>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</si>
  <si>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</si>
  <si>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</si>
  <si>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</si>
  <si>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</si>
  <si>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</si>
  <si>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</si>
  <si>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</si>
  <si>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</si>
  <si>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</si>
  <si>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</si>
  <si>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</si>
  <si>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</si>
  <si>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</si>
  <si>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</si>
  <si>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</si>
  <si>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</si>
  <si>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</si>
  <si>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</si>
  <si>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</si>
  <si>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</si>
  <si>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</si>
  <si>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</si>
  <si>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</si>
  <si>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</si>
  <si>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</si>
  <si>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</si>
  <si>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</si>
  <si>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</si>
  <si>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</si>
  <si>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</si>
  <si>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</si>
  <si>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</si>
  <si>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</si>
  <si>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</si>
  <si>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</si>
  <si>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</si>
  <si>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</si>
  <si>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</si>
  <si>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</si>
  <si>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</si>
  <si>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</si>
  <si>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</si>
  <si>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</si>
  <si>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</si>
  <si>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</si>
  <si>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</si>
  <si>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</si>
  <si>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</si>
  <si>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</si>
  <si>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</si>
  <si>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</si>
  <si>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</si>
  <si>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</si>
  <si>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</si>
  <si>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</si>
  <si>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</si>
  <si>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</si>
  <si>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</si>
  <si>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</si>
  <si>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</si>
  <si>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</si>
  <si>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</si>
  <si>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</si>
  <si>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</si>
  <si>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</si>
  <si>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</si>
  <si>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</si>
  <si>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</si>
  <si>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</si>
  <si>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</si>
  <si>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</si>
  <si>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</si>
  <si>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</si>
  <si>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</si>
  <si>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</si>
  <si>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</si>
  <si>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</si>
  <si>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</si>
  <si>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</si>
  <si>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</si>
  <si>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</si>
  <si>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</si>
  <si>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</si>
  <si>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</si>
  <si>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</si>
  <si>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</si>
  <si>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</si>
  <si>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</si>
  <si>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</si>
  <si>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</si>
  <si>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</si>
  <si>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</si>
  <si>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</si>
  <si>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</si>
  <si>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</si>
  <si>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</si>
  <si>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</si>
  <si>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</si>
  <si>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</si>
  <si>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</si>
  <si>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</si>
  <si>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</si>
  <si>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</si>
  <si>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</si>
  <si>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</si>
  <si>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</si>
  <si>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</si>
  <si>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</si>
  <si>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</si>
  <si>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</si>
  <si>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</si>
  <si>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</si>
  <si>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</si>
  <si>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</si>
  <si>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</si>
  <si>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</si>
  <si>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</si>
  <si>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</si>
  <si>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</si>
  <si>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</si>
  <si>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</si>
  <si>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</si>
  <si>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</si>
  <si>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</si>
  <si>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</si>
  <si>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</si>
  <si>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</si>
  <si>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</si>
  <si>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</si>
  <si>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</si>
  <si>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</si>
  <si>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</si>
  <si>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</si>
  <si>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</si>
  <si>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</si>
  <si>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</si>
  <si>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</si>
  <si>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</si>
  <si>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</si>
  <si>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</si>
  <si>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</si>
  <si>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</si>
  <si>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</si>
  <si>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</si>
  <si>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</si>
  <si>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</si>
  <si>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</si>
  <si>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</si>
  <si>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</si>
  <si>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</si>
  <si>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</si>
  <si>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</si>
  <si>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</si>
  <si>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</si>
  <si>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</si>
  <si>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</si>
  <si>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</si>
  <si>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</si>
  <si>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</si>
  <si>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</si>
  <si>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</si>
  <si>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</si>
  <si>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</si>
  <si>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</si>
  <si>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</si>
  <si>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</si>
  <si>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</si>
  <si>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</si>
  <si>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</si>
  <si>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</si>
  <si>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</si>
  <si>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</si>
  <si>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</si>
  <si>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</si>
  <si>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</si>
  <si>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</si>
  <si>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</si>
  <si>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</si>
  <si>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</si>
  <si>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</si>
  <si>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</si>
  <si>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</si>
  <si>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</si>
  <si>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</si>
  <si>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</si>
  <si>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</si>
  <si>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</si>
  <si>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</si>
  <si>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</si>
  <si>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</si>
  <si>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</si>
  <si>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</si>
  <si>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</si>
  <si>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</si>
  <si>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</si>
  <si>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</si>
  <si>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</si>
  <si>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</si>
  <si>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</si>
  <si>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</si>
  <si>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</si>
  <si>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</si>
  <si>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</si>
  <si>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</si>
  <si>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</si>
  <si>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</si>
  <si>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</si>
  <si>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</si>
  <si>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</si>
  <si>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</si>
  <si>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</si>
  <si>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</si>
  <si>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</si>
  <si>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</si>
  <si>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</si>
  <si>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</si>
  <si>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</si>
  <si>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</si>
  <si>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</si>
  <si>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</si>
  <si>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</si>
  <si>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</si>
  <si>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</si>
  <si>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</si>
  <si>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</si>
  <si>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</si>
  <si>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</si>
  <si>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</si>
  <si>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</si>
  <si>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</si>
  <si>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</si>
  <si>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</si>
  <si>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</si>
  <si>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</si>
  <si>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</si>
  <si>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</si>
  <si>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</si>
  <si>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</si>
  <si>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</si>
  <si>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</si>
  <si>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</si>
  <si>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</si>
  <si>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</si>
  <si>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</si>
  <si>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</si>
  <si>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</si>
  <si>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</si>
  <si>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</si>
  <si>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</si>
  <si>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</si>
  <si>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</si>
  <si>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</si>
  <si>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</si>
  <si>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</si>
  <si>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</si>
  <si>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</si>
  <si>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</si>
  <si>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</si>
  <si>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</si>
  <si>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</si>
  <si>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</si>
  <si>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</si>
  <si>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</si>
  <si>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</si>
  <si>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</si>
  <si>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</si>
  <si>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</si>
  <si>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</si>
  <si>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</si>
  <si>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</si>
  <si>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</si>
  <si>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</si>
  <si>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</si>
  <si>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</si>
  <si>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</si>
  <si>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</si>
  <si>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</si>
  <si>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</si>
  <si>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</si>
  <si>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</si>
  <si>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</si>
  <si>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</si>
  <si>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</si>
  <si>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</si>
  <si>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</si>
  <si>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</si>
  <si>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</si>
  <si>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</si>
  <si>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</si>
  <si>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</si>
  <si>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</si>
  <si>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</si>
  <si>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</si>
  <si>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</si>
  <si>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</si>
  <si>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</si>
  <si>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</si>
  <si>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</si>
  <si>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</si>
  <si>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</si>
  <si>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</si>
  <si>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</si>
  <si>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</si>
  <si>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</si>
  <si>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</si>
  <si>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</si>
  <si>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</si>
  <si>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</si>
  <si>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</si>
  <si>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</si>
  <si>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</si>
  <si>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</si>
  <si>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</si>
  <si>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</si>
  <si>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</si>
  <si>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</si>
  <si>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</si>
  <si>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</si>
  <si>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</si>
  <si>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</si>
  <si>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</si>
  <si>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</si>
  <si>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</si>
  <si>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</si>
  <si>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</si>
  <si>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</si>
  <si>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</si>
  <si>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</si>
  <si>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</si>
  <si>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</si>
  <si>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</si>
  <si>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</si>
  <si>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</si>
  <si>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</si>
  <si>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</si>
  <si>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</si>
  <si>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</si>
  <si>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</si>
  <si>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</si>
  <si>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</si>
  <si>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</si>
  <si>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</si>
  <si>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</si>
  <si>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</si>
  <si>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</si>
  <si>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</si>
  <si>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</si>
  <si>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</si>
  <si>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</si>
  <si>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</si>
  <si>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</si>
  <si>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</si>
  <si>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</si>
  <si>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</si>
  <si>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</si>
  <si>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</si>
  <si>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</si>
  <si>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</si>
  <si>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</si>
  <si>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</si>
  <si>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</si>
  <si>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</si>
  <si>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</si>
  <si>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</si>
  <si>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</si>
  <si>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</si>
  <si>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</si>
  <si>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</si>
  <si>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</si>
  <si>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</si>
  <si>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</si>
  <si>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</si>
  <si>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</si>
  <si>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</si>
  <si>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</si>
  <si>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</si>
  <si>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</si>
  <si>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</si>
  <si>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</si>
  <si>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</si>
  <si>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</si>
  <si>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</si>
  <si>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</si>
  <si>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</si>
  <si>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</si>
  <si>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</si>
  <si>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</si>
  <si>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</si>
  <si>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</si>
  <si>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</si>
  <si>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</si>
  <si>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</si>
  <si>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</si>
  <si>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</si>
  <si>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</si>
  <si>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</si>
  <si>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</si>
  <si>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</si>
  <si>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</si>
  <si>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</si>
  <si>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</si>
  <si>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</si>
  <si>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</si>
  <si>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</si>
  <si>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</si>
  <si>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</si>
  <si>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</si>
  <si>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</si>
  <si>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</si>
  <si>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</si>
  <si>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</si>
  <si>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</si>
  <si>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</si>
  <si>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</si>
  <si>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</si>
  <si>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</si>
  <si>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</si>
  <si>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</si>
  <si>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</si>
  <si>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</si>
  <si>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</si>
  <si>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</si>
  <si>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</si>
  <si>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</si>
  <si>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</si>
  <si>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</si>
  <si>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</si>
  <si>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</si>
  <si>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</si>
  <si>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</si>
  <si>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</si>
  <si>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</si>
  <si>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</si>
  <si>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</si>
  <si>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</si>
  <si>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</si>
  <si>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</si>
  <si>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</si>
  <si>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</si>
  <si>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</si>
  <si>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</si>
  <si>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</si>
  <si>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</si>
  <si>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</si>
  <si>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</si>
  <si>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</si>
  <si>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</si>
  <si>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</si>
  <si>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</si>
  <si>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</si>
  <si>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</si>
  <si>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</si>
  <si>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</si>
  <si>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</si>
  <si>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</si>
  <si>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</si>
  <si>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</si>
  <si>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</si>
  <si>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</si>
  <si>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</si>
  <si>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</si>
  <si>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</si>
  <si>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</si>
  <si>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</si>
  <si>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</si>
  <si>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</si>
  <si>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</si>
  <si>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</si>
  <si>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</si>
  <si>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</si>
  <si>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</si>
  <si>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</si>
  <si>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</si>
  <si>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</si>
  <si>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</si>
  <si>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</si>
  <si>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</si>
  <si>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</si>
  <si>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</si>
  <si>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</si>
  <si>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</si>
  <si>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</si>
  <si>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</si>
  <si>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</si>
  <si>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</si>
  <si>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</si>
  <si>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</si>
  <si>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</si>
  <si>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</si>
  <si>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</si>
  <si>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</si>
  <si>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</si>
  <si>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</si>
  <si>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</si>
  <si>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</si>
  <si>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</si>
  <si>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</si>
  <si>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</si>
  <si>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</si>
  <si>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</si>
  <si>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</si>
  <si>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</si>
  <si>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</si>
  <si>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</si>
  <si>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</si>
  <si>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</si>
  <si>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</si>
  <si>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</si>
  <si>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</si>
  <si>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</si>
  <si>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</si>
  <si>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</si>
  <si>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</si>
  <si>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</si>
  <si>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</si>
  <si>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</si>
  <si>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</si>
  <si>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</si>
  <si>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</si>
  <si>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</si>
  <si>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</si>
  <si>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</si>
  <si>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</si>
  <si>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</si>
  <si>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</si>
  <si>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</si>
  <si>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</si>
  <si>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</si>
  <si>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</si>
  <si>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</si>
  <si>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</si>
  <si>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</si>
  <si>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</si>
  <si>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</si>
  <si>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</si>
  <si>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</si>
  <si>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</si>
  <si>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</si>
  <si>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</si>
  <si>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</si>
  <si>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</si>
  <si>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</si>
  <si>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</si>
  <si>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</si>
  <si>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</si>
  <si>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</si>
  <si>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</si>
  <si>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</si>
  <si>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</si>
  <si>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</si>
  <si>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</si>
  <si>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</si>
  <si>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</si>
  <si>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</si>
  <si>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</si>
  <si>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</si>
  <si>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</si>
  <si>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</si>
  <si>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</si>
  <si>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</si>
  <si>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</si>
  <si>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</si>
  <si>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</si>
  <si>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</si>
  <si>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</si>
  <si>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</si>
  <si>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</si>
  <si>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</si>
  <si>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</si>
  <si>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</si>
  <si>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</si>
  <si>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</si>
  <si>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</si>
  <si>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</si>
  <si>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</si>
  <si>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</si>
  <si>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</si>
  <si>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</si>
  <si>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</si>
  <si>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</si>
  <si>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</si>
  <si>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</si>
  <si>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</si>
  <si>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</si>
  <si>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</si>
  <si>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</si>
  <si>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</si>
  <si>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</si>
  <si>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</si>
  <si>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</si>
  <si>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</si>
  <si>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</si>
  <si>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</si>
  <si>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</si>
  <si>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</si>
  <si>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</si>
  <si>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</si>
  <si>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</si>
  <si>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</si>
  <si>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</si>
  <si>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</si>
  <si>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</si>
  <si>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</si>
  <si>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</si>
  <si>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</si>
  <si>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</si>
  <si>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</si>
  <si>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</si>
  <si>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</si>
  <si>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</si>
  <si>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</si>
  <si>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</si>
  <si>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</si>
  <si>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</si>
  <si>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</si>
  <si>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</si>
  <si>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</si>
  <si>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</si>
  <si>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</si>
  <si>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</si>
  <si>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</si>
  <si>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</si>
  <si>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</si>
  <si>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</si>
  <si>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</si>
  <si>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</si>
  <si>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</si>
  <si>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</si>
  <si>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</si>
  <si>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</si>
  <si>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</si>
  <si>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</si>
  <si>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</si>
  <si>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</si>
  <si>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</si>
  <si>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</si>
  <si>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</si>
  <si>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</si>
  <si>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</si>
  <si>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</si>
  <si>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</si>
  <si>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</si>
  <si>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</si>
  <si>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</si>
  <si>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</si>
  <si>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</si>
  <si>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</si>
  <si>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</si>
  <si>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</si>
  <si>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</si>
  <si>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</si>
  <si>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</si>
  <si>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</si>
  <si>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</si>
  <si>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</si>
  <si>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</si>
  <si>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</si>
  <si>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</si>
  <si>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</si>
  <si>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</si>
  <si>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</si>
  <si>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</si>
  <si>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</si>
  <si>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</si>
  <si>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</si>
  <si>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</si>
  <si>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</si>
  <si>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</si>
  <si>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</si>
  <si>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</si>
  <si>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</si>
  <si>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</si>
  <si>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</si>
  <si>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</si>
  <si>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</si>
  <si>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</si>
  <si>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</si>
  <si>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</si>
  <si>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</si>
  <si>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</si>
  <si>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</si>
  <si>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</si>
  <si>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</si>
  <si>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</si>
  <si>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</si>
  <si>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</si>
  <si>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</si>
  <si>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</si>
  <si>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</si>
  <si>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</si>
  <si>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</si>
  <si>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</si>
  <si>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</si>
  <si>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</si>
  <si>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</si>
  <si>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</si>
  <si>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</si>
  <si>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</si>
  <si>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</si>
  <si>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</si>
  <si>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</si>
  <si>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</si>
  <si>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</si>
  <si>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</si>
  <si>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</si>
  <si>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</si>
  <si>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</si>
  <si>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</si>
  <si>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</si>
  <si>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</si>
  <si>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</si>
  <si>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</si>
  <si>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</si>
  <si>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</si>
  <si>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</si>
  <si>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</si>
  <si>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</si>
  <si>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</si>
  <si>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</si>
  <si>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</si>
  <si>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</si>
  <si>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</si>
  <si>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</si>
  <si>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</si>
  <si>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</si>
  <si>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</si>
  <si>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</si>
  <si>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</si>
  <si>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</si>
  <si>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</si>
  <si>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</si>
  <si>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</si>
  <si>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</si>
  <si>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</si>
  <si>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</si>
  <si>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</si>
  <si>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</si>
  <si>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</si>
  <si>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</si>
  <si>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</si>
  <si>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</si>
  <si>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</si>
  <si>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</si>
  <si>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</si>
  <si>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</si>
  <si>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</si>
  <si>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</si>
  <si>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</si>
  <si>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</si>
  <si>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</si>
  <si>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</si>
  <si>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</si>
  <si>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</si>
  <si>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</si>
  <si>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</si>
  <si>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</si>
  <si>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</si>
  <si>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</si>
  <si>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</si>
  <si>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</si>
  <si>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</si>
  <si>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</si>
  <si>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</si>
  <si>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</si>
  <si>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</si>
  <si>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</si>
  <si>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</si>
  <si>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</si>
  <si>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</si>
  <si>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</si>
  <si>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</si>
  <si>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</si>
  <si>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</si>
  <si>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</si>
  <si>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</si>
  <si>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</si>
  <si>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</si>
  <si>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</si>
  <si>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</si>
  <si>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</si>
  <si>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</si>
  <si>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</si>
  <si>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</si>
  <si>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</si>
  <si>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</si>
  <si>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</si>
  <si>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</si>
  <si>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</si>
  <si>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</si>
  <si>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</si>
  <si>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</si>
  <si>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</si>
  <si>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</si>
  <si>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</si>
  <si>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</si>
  <si>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</si>
  <si>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</si>
  <si>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</si>
  <si>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</si>
  <si>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</si>
  <si>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</si>
  <si>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</si>
  <si>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</si>
  <si>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</si>
  <si>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</si>
  <si>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</si>
  <si>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</si>
  <si>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</si>
  <si>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</si>
  <si>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</si>
  <si>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</si>
  <si>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</si>
  <si>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</si>
  <si>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</si>
  <si>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</si>
  <si>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</si>
  <si>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</si>
  <si>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</si>
  <si>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</si>
  <si>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</si>
  <si>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</si>
  <si>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</si>
  <si>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</si>
  <si>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</si>
  <si>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</si>
  <si>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</si>
  <si>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</si>
  <si>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</si>
  <si>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</si>
  <si>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</si>
  <si>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</si>
  <si>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</si>
  <si>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</si>
  <si>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</si>
  <si>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</si>
  <si>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</si>
  <si>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</si>
  <si>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</si>
  <si>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</si>
  <si>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</si>
  <si>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</si>
  <si>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</si>
  <si>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</si>
  <si>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</si>
  <si>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</si>
  <si>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</si>
  <si>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</si>
  <si>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</si>
  <si>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</si>
  <si>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</si>
  <si>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</si>
  <si>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</si>
  <si>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</si>
  <si>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</si>
  <si>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</si>
  <si>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</si>
  <si>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</si>
  <si>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</si>
  <si>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</si>
  <si>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</si>
  <si>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</si>
  <si>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</si>
  <si>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</si>
  <si>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</si>
  <si>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</si>
  <si>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</si>
  <si>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</si>
  <si>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</si>
  <si>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</si>
  <si>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</si>
  <si>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</si>
  <si>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</si>
  <si>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</si>
  <si>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</si>
  <si>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</si>
  <si>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</si>
  <si>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</si>
  <si>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</si>
  <si>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</si>
  <si>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</si>
  <si>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</si>
  <si>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</si>
  <si>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</si>
  <si>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</si>
  <si>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</si>
  <si>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</si>
  <si>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</si>
  <si>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</si>
  <si>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</si>
  <si>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</si>
  <si>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</si>
  <si>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</si>
  <si>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</si>
  <si>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</si>
  <si>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</si>
  <si>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</si>
  <si>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</si>
  <si>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</si>
  <si>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</si>
  <si>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</si>
  <si>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</si>
  <si>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</si>
  <si>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</si>
  <si>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</si>
  <si>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</si>
  <si>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</si>
  <si>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</si>
  <si>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</si>
  <si>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</si>
  <si>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</si>
  <si>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</si>
  <si>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</si>
  <si>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</si>
  <si>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</si>
  <si>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</si>
  <si>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</si>
  <si>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</si>
  <si>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</si>
  <si>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</si>
  <si>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</si>
  <si>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</si>
  <si>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</si>
  <si>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</si>
  <si>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</si>
  <si>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</si>
  <si>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</si>
  <si>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</si>
  <si>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</si>
  <si>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</si>
  <si>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</si>
  <si>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</si>
  <si>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</si>
  <si>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</si>
  <si>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</si>
  <si>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</si>
  <si>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</si>
  <si>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</si>
  <si>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</si>
  <si>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</si>
  <si>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</si>
  <si>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</si>
  <si>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</si>
  <si>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</si>
  <si>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</si>
  <si>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</si>
  <si>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</si>
  <si>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</si>
  <si>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</si>
  <si>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</si>
  <si>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</si>
  <si>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</si>
  <si>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</si>
  <si>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</si>
  <si>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</si>
  <si>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</si>
  <si>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</si>
  <si>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</si>
  <si>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</si>
  <si>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</si>
  <si>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</si>
  <si>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</si>
  <si>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</si>
  <si>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</si>
  <si>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</si>
  <si>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</si>
  <si>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</si>
  <si>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</si>
  <si>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</si>
  <si>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</si>
  <si>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</si>
  <si>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</si>
  <si>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</si>
  <si>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</si>
  <si>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</si>
  <si>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</si>
  <si>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</si>
  <si>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</si>
  <si>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</si>
  <si>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</si>
  <si>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</si>
  <si>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</si>
  <si>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</si>
  <si>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</si>
  <si>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</si>
  <si>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</si>
  <si>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</si>
  <si>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</si>
  <si>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</si>
  <si>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</si>
  <si>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</si>
  <si>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</si>
  <si>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</si>
  <si>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</si>
  <si>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</si>
  <si>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</si>
  <si>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</si>
  <si>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</si>
  <si>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</si>
  <si>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</si>
  <si>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</si>
  <si>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</si>
  <si>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</si>
  <si>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</si>
  <si>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</si>
  <si>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</si>
  <si>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</si>
  <si>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</si>
  <si>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</si>
  <si>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</si>
  <si>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</si>
  <si>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</si>
  <si>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</si>
  <si>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</si>
  <si>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</si>
  <si>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</si>
  <si>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</si>
  <si>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</si>
  <si>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</si>
  <si>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</si>
  <si>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</si>
  <si>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</si>
  <si>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</si>
  <si>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</si>
  <si>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</si>
  <si>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</si>
  <si>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</si>
  <si>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</si>
  <si>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</si>
  <si>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</si>
  <si>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</si>
  <si>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</si>
  <si>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</si>
  <si>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</si>
  <si>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</si>
  <si>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</si>
  <si>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</si>
  <si>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</si>
  <si>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</si>
  <si>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</si>
  <si>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</si>
  <si>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</si>
  <si>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</si>
  <si>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</si>
  <si>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</si>
  <si>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</si>
  <si>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</si>
  <si>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</si>
  <si>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</si>
  <si>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</si>
  <si>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</si>
  <si>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</si>
  <si>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</si>
  <si>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</si>
  <si>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</si>
  <si>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</si>
  <si>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</si>
  <si>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</si>
  <si>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</si>
  <si>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</si>
  <si>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</si>
  <si>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</si>
  <si>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</si>
  <si>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</si>
  <si>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</si>
  <si>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</si>
  <si>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</si>
  <si>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</si>
  <si>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</si>
  <si>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</si>
  <si>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</si>
  <si>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</si>
  <si>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</si>
  <si>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</si>
  <si>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</si>
  <si>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</si>
  <si>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</si>
  <si>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</si>
  <si>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</si>
  <si>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</si>
  <si>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</si>
  <si>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</si>
  <si>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</si>
  <si>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</si>
  <si>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</si>
  <si>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</si>
  <si>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</si>
  <si>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</si>
  <si>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</si>
  <si>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</si>
  <si>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</si>
  <si>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</si>
  <si>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</si>
  <si>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</si>
  <si>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</si>
  <si>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</si>
  <si>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</si>
  <si>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</si>
  <si>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</si>
  <si>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</si>
  <si>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</si>
  <si>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</si>
  <si>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</si>
  <si>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</si>
  <si>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</si>
  <si>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</si>
  <si>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</si>
  <si>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</si>
  <si>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</si>
  <si>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</si>
  <si>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</si>
  <si>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</si>
  <si>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</si>
  <si>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</si>
  <si>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</si>
  <si>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</si>
  <si>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</si>
  <si>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</si>
  <si>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</si>
  <si>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</si>
  <si>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</si>
  <si>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</si>
  <si>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</si>
  <si>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</si>
  <si>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</si>
  <si>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</si>
  <si>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</si>
  <si>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</si>
  <si>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</si>
  <si>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</si>
  <si>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</si>
  <si>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</si>
  <si>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</si>
  <si>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</si>
  <si>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</si>
  <si>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</si>
  <si>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</si>
  <si>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</si>
  <si>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</si>
  <si>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</si>
  <si>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</si>
  <si>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</si>
  <si>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</si>
  <si>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</si>
  <si>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</si>
  <si>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</si>
  <si>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</si>
  <si>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</si>
  <si>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</si>
  <si>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</si>
  <si>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</si>
  <si>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</si>
  <si>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</si>
  <si>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</si>
  <si>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</si>
  <si>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</si>
  <si>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</si>
  <si>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</si>
  <si>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</si>
  <si>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</si>
  <si>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</si>
  <si>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</si>
  <si>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</si>
  <si>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</si>
  <si>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</si>
  <si>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</si>
  <si>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</si>
  <si>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</si>
  <si>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</si>
  <si>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</si>
  <si>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</si>
  <si>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</si>
  <si>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</si>
  <si>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</si>
  <si>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</si>
  <si>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</si>
  <si>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</si>
  <si>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</si>
  <si>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</si>
  <si>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</si>
  <si>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</si>
  <si>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</si>
  <si>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</si>
  <si>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</si>
  <si>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</si>
  <si>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</si>
  <si>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</si>
  <si>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</si>
  <si>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</si>
  <si>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</si>
  <si>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</si>
  <si>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</si>
  <si>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</si>
  <si>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</si>
  <si>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</si>
  <si>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</si>
  <si>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</si>
  <si>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</si>
  <si>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</si>
  <si>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</si>
  <si>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</si>
  <si>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</si>
  <si>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</si>
  <si>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</si>
  <si>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</si>
  <si>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</si>
  <si>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</si>
  <si>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</si>
  <si>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</si>
  <si>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</si>
  <si>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</si>
  <si>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</si>
  <si>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</si>
  <si>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</si>
  <si>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</si>
  <si>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</si>
  <si>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</si>
  <si>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</si>
  <si>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</si>
  <si>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</si>
  <si>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</si>
  <si>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</si>
  <si>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</si>
  <si>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</si>
  <si>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</si>
  <si>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</si>
  <si>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</si>
  <si>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</si>
  <si>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</si>
  <si>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</si>
  <si>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</si>
  <si>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</si>
  <si>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</si>
  <si>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</si>
  <si>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</si>
  <si>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</si>
  <si>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</si>
  <si>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</si>
  <si>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</si>
  <si>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</si>
  <si>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</si>
  <si>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</si>
  <si>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</si>
  <si>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</si>
  <si>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</si>
  <si>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</si>
  <si>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</si>
  <si>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</si>
  <si>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</si>
  <si>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</si>
  <si>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</si>
  <si>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</si>
  <si>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</si>
  <si>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</si>
  <si>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</si>
  <si>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</si>
  <si>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</si>
  <si>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</si>
  <si>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</si>
  <si>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</si>
  <si>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</si>
  <si>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</si>
  <si>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</si>
  <si>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</si>
  <si>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</si>
  <si>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</si>
  <si>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</si>
  <si>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</si>
  <si>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</si>
  <si>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</si>
  <si>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</si>
  <si>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</si>
  <si>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</si>
  <si>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</si>
  <si>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</si>
  <si>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</si>
  <si>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</si>
  <si>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</si>
  <si>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</si>
  <si>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</si>
  <si>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</si>
  <si>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</si>
  <si>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</si>
  <si>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</si>
  <si>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</si>
  <si>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</si>
  <si>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</si>
  <si>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</si>
  <si>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</si>
  <si>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</si>
  <si>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</si>
  <si>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</si>
  <si>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</si>
  <si>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</si>
  <si>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</si>
  <si>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</si>
  <si>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</si>
  <si>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</si>
  <si>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</si>
  <si>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</si>
  <si>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</si>
  <si>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</si>
  <si>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</si>
  <si>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</si>
  <si>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</si>
  <si>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</si>
  <si>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</si>
  <si>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</si>
  <si>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</si>
  <si>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</si>
  <si>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</si>
  <si>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</si>
  <si>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</si>
  <si>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</si>
  <si>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</si>
  <si>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</si>
  <si>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</si>
  <si>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</si>
  <si>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</si>
  <si>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</si>
  <si>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</si>
  <si>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</si>
  <si>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</si>
  <si>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</si>
  <si>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</si>
  <si>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</si>
  <si>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</si>
  <si>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</si>
  <si>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</si>
  <si>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</si>
  <si>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</si>
  <si>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</si>
  <si>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</si>
  <si>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</si>
  <si>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</si>
  <si>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</si>
  <si>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</si>
  <si>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</si>
  <si>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</si>
  <si>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</si>
  <si>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</si>
  <si>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</si>
  <si>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</si>
  <si>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</si>
  <si>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</si>
  <si>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</si>
  <si>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</si>
  <si>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</si>
  <si>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</si>
  <si>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</si>
  <si>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</si>
  <si>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</si>
  <si>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</si>
  <si>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</si>
  <si>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</si>
  <si>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</si>
  <si>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</si>
  <si>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</si>
  <si>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</si>
  <si>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</si>
  <si>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</si>
  <si>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</si>
  <si>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</si>
  <si>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</si>
  <si>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</si>
  <si>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</si>
  <si>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</si>
  <si>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</si>
  <si>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</si>
  <si>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</si>
  <si>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</si>
  <si>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</si>
  <si>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</si>
  <si>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</si>
  <si>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</si>
  <si>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</si>
  <si>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</si>
  <si>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</si>
  <si>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</si>
  <si>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</si>
  <si>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</si>
  <si>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</si>
  <si>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</si>
  <si>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</si>
  <si>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</si>
  <si>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</si>
  <si>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</si>
  <si>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</si>
  <si>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</si>
  <si>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</si>
  <si>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</si>
  <si>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</si>
  <si>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</si>
  <si>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</si>
  <si>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</si>
  <si>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</si>
  <si>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</si>
  <si>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</si>
  <si>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</si>
  <si>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</si>
  <si>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</si>
  <si>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</si>
  <si>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</si>
  <si>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</si>
  <si>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</si>
  <si>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</si>
  <si>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</si>
  <si>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</si>
  <si>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</si>
  <si>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</si>
  <si>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</si>
  <si>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</si>
  <si>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</si>
  <si>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</si>
  <si>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</si>
  <si>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</si>
  <si>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</si>
  <si>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</si>
  <si>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</si>
  <si>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</si>
  <si>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</si>
  <si>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</si>
  <si>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</si>
  <si>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</si>
  <si>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</si>
  <si>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</si>
  <si>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</si>
  <si>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</si>
  <si>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</si>
  <si>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</si>
  <si>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</si>
  <si>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</si>
  <si>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</si>
  <si>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</si>
  <si>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</si>
  <si>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</si>
  <si>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</si>
  <si>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</si>
  <si>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</si>
  <si>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</si>
  <si>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</si>
  <si>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</si>
  <si>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</si>
  <si>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</si>
  <si>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</si>
  <si>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</si>
  <si>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</si>
  <si>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</si>
  <si>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</si>
  <si>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</si>
  <si>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</si>
  <si>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</si>
  <si>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</si>
  <si>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</si>
  <si>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</si>
  <si>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</si>
  <si>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</si>
  <si>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</si>
  <si>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</si>
  <si>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</si>
  <si>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</si>
  <si>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</si>
  <si>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</si>
  <si>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</si>
  <si>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</si>
  <si>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</si>
  <si>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</si>
  <si>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</si>
  <si>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</si>
  <si>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</si>
  <si>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</si>
  <si>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</si>
  <si>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</si>
  <si>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</si>
  <si>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</si>
  <si>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</si>
  <si>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</si>
  <si>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</si>
  <si>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</si>
  <si>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</si>
  <si>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</si>
  <si>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</si>
  <si>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</si>
  <si>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</si>
  <si>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</si>
  <si>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</si>
  <si>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</si>
  <si>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</si>
  <si>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</si>
  <si>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</si>
  <si>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</si>
  <si>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</si>
  <si>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</si>
  <si>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</si>
  <si>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</si>
  <si>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</si>
  <si>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</si>
  <si>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</si>
  <si>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</si>
  <si>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</si>
  <si>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</si>
  <si>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</si>
  <si>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</si>
  <si>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</si>
  <si>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</si>
  <si>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</si>
  <si>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</si>
  <si>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</si>
  <si>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</si>
  <si>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</si>
  <si>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</si>
  <si>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</si>
  <si>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</si>
  <si>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</si>
  <si>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</si>
  <si>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</si>
  <si>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</si>
  <si>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</si>
  <si>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</si>
  <si>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</si>
  <si>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</si>
  <si>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</si>
  <si>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</si>
  <si>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</si>
  <si>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</si>
  <si>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</si>
  <si>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</si>
  <si>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</si>
  <si>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</si>
  <si>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</si>
  <si>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</si>
  <si>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</si>
  <si>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</si>
  <si>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</si>
  <si>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</si>
  <si>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</si>
  <si>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</si>
  <si>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</si>
  <si>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</si>
  <si>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</si>
  <si>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</si>
  <si>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</si>
  <si>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</si>
  <si>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</si>
  <si>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</si>
  <si>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</si>
  <si>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</si>
  <si>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</si>
  <si>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</si>
  <si>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</si>
  <si>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</si>
  <si>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</si>
  <si>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</si>
  <si>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</si>
  <si>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</si>
  <si>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</si>
  <si>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</si>
  <si>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</si>
  <si>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</si>
  <si>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</si>
  <si>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</si>
  <si>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</si>
  <si>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</si>
  <si>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</si>
  <si>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</si>
  <si>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</si>
  <si>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</si>
  <si>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</si>
  <si>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</si>
  <si>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</si>
  <si>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</si>
  <si>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</si>
  <si>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</si>
  <si>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</si>
  <si>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</si>
  <si>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</si>
  <si>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</si>
  <si>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</si>
  <si>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</si>
  <si>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</si>
  <si>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</si>
  <si>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</si>
  <si>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</si>
  <si>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</si>
  <si>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</si>
  <si>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</si>
  <si>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</si>
  <si>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</si>
  <si>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</si>
  <si>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</si>
  <si>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</si>
  <si>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</si>
  <si>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</si>
  <si>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</si>
  <si>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</si>
  <si>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</si>
  <si>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</si>
  <si>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</si>
  <si>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</si>
  <si>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</si>
  <si>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</si>
  <si>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</si>
  <si>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</si>
  <si>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</si>
  <si>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</si>
  <si>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</si>
  <si>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</si>
  <si>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</si>
  <si>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</si>
  <si>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</si>
  <si>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</si>
  <si>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</si>
  <si>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</si>
  <si>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</si>
  <si>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</si>
  <si>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</si>
  <si>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</si>
  <si>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</si>
  <si>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</si>
  <si>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</si>
  <si>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</si>
  <si>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</si>
  <si>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</si>
  <si>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</si>
  <si>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</si>
  <si>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</si>
  <si>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</si>
  <si>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</si>
  <si>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</si>
  <si>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</si>
  <si>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</si>
  <si>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</si>
  <si>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</si>
  <si>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</si>
  <si>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</si>
  <si>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</si>
  <si>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</si>
  <si>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</si>
  <si>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</si>
  <si>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</si>
  <si>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</si>
  <si>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</si>
  <si>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</si>
  <si>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</si>
  <si>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</si>
  <si>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</si>
  <si>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</si>
  <si>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</si>
  <si>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</si>
  <si>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</si>
  <si>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</si>
  <si>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</si>
  <si>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</si>
  <si>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</si>
  <si>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</si>
  <si>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</si>
  <si>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</si>
  <si>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</si>
  <si>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</si>
  <si>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</si>
  <si>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</si>
  <si>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</si>
  <si>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</si>
  <si>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</si>
  <si>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</si>
  <si>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</si>
  <si>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</si>
  <si>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</si>
  <si>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</si>
  <si>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</si>
  <si>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</si>
  <si>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</si>
  <si>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</si>
  <si>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</si>
  <si>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</si>
  <si>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</si>
  <si>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</si>
  <si>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</si>
  <si>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</si>
  <si>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</si>
  <si>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</si>
  <si>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</si>
  <si>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</si>
  <si>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</si>
  <si>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</si>
  <si>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</si>
  <si>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</si>
  <si>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</si>
  <si>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</si>
  <si>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</si>
  <si>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</si>
  <si>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</si>
  <si>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</si>
  <si>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</si>
  <si>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</si>
  <si>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</si>
  <si>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</si>
  <si>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</si>
  <si>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</si>
  <si>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</si>
  <si>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</si>
  <si>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</si>
  <si>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</si>
  <si>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</si>
  <si>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</si>
  <si>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</si>
  <si>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</si>
  <si>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</si>
  <si>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</si>
  <si>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</si>
  <si>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</si>
  <si>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</si>
  <si>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</si>
  <si>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</si>
  <si>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</si>
  <si>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</si>
  <si>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</si>
  <si>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</si>
  <si>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</si>
  <si>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</si>
  <si>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</si>
  <si>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</si>
  <si>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</si>
  <si>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</si>
  <si>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</si>
  <si>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</si>
  <si>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</si>
  <si>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</si>
  <si>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</si>
  <si>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</si>
  <si>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</si>
  <si>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</si>
  <si>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</si>
  <si>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</si>
  <si>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</si>
  <si>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</si>
  <si>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</si>
  <si>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</si>
  <si>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</si>
  <si>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</si>
  <si>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</si>
  <si>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</si>
  <si>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</si>
  <si>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</si>
  <si>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</si>
  <si>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</si>
  <si>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</si>
  <si>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</si>
  <si>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</si>
  <si>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</si>
  <si>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</si>
  <si>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</si>
  <si>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</si>
  <si>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</si>
  <si>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</si>
  <si>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</si>
  <si>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</si>
  <si>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</si>
  <si>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</si>
  <si>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</si>
  <si>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</si>
  <si>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</si>
  <si>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</si>
  <si>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</si>
  <si>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</si>
  <si>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</si>
  <si>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</si>
  <si>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</si>
  <si>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</si>
  <si>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</si>
  <si>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</si>
  <si>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</si>
  <si>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</si>
  <si>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</si>
  <si>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</si>
  <si>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</si>
  <si>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</si>
  <si>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</si>
  <si>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</si>
  <si>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</si>
  <si>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</si>
  <si>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</si>
  <si>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</si>
  <si>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</si>
  <si>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</si>
  <si>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</si>
  <si>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</si>
  <si>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</si>
  <si>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</si>
  <si>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</si>
  <si>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</si>
  <si>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</si>
  <si>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</si>
  <si>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</si>
  <si>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</si>
  <si>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</si>
  <si>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</si>
  <si>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</si>
  <si>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</si>
  <si>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</si>
  <si>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</si>
  <si>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</si>
  <si>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</si>
  <si>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</si>
  <si>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</si>
  <si>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</si>
  <si>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</si>
  <si>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</si>
  <si>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</si>
  <si>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</si>
  <si>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</si>
  <si>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</si>
  <si>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</si>
  <si>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</si>
  <si>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</si>
  <si>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</si>
  <si>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</si>
  <si>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</si>
  <si>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</si>
  <si>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</si>
  <si>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</si>
  <si>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</si>
  <si>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</si>
  <si>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</si>
  <si>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</si>
  <si>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</si>
  <si>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</si>
  <si>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</si>
  <si>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</si>
  <si>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</si>
  <si>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</si>
  <si>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</si>
  <si>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</si>
  <si>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</si>
  <si>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</si>
  <si>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</si>
  <si>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</si>
  <si>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</si>
  <si>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</si>
  <si>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</si>
  <si>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</si>
  <si>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</si>
  <si>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</si>
  <si>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</si>
  <si>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</si>
  <si>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</si>
  <si>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</si>
  <si>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</si>
  <si>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</si>
  <si>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</si>
  <si>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</si>
  <si>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</si>
  <si>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</si>
  <si>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</si>
  <si>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</si>
  <si>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</si>
  <si>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</si>
  <si>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</si>
  <si>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</si>
  <si>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</si>
  <si>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</si>
  <si>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</si>
  <si>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</si>
  <si>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</si>
  <si>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</si>
  <si>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</si>
  <si>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</si>
  <si>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</si>
  <si>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</si>
  <si>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</si>
  <si>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</si>
  <si>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</si>
  <si>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</si>
  <si>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</si>
  <si>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</si>
  <si>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</si>
  <si>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</si>
  <si>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</si>
  <si>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</si>
  <si>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</si>
  <si>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</si>
  <si>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</si>
  <si>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</si>
  <si>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</si>
  <si>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</si>
  <si>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</si>
  <si>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</si>
  <si>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</si>
  <si>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</si>
  <si>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</si>
  <si>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</si>
  <si>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</si>
  <si>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</si>
  <si>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</si>
  <si>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</si>
  <si>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</si>
  <si>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</si>
  <si>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</si>
  <si>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</si>
  <si>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</si>
  <si>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</si>
  <si>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</si>
  <si>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</si>
  <si>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</si>
  <si>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</si>
  <si>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</si>
  <si>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</si>
  <si>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</si>
  <si>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</si>
  <si>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</si>
  <si>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</si>
  <si>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</si>
  <si>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</si>
  <si>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</si>
  <si>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</si>
  <si>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</si>
  <si>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</si>
  <si>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</si>
  <si>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</si>
  <si>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</si>
  <si>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</si>
  <si>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</si>
  <si>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</si>
  <si>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</si>
  <si>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</si>
  <si>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</si>
  <si>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</si>
  <si>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</si>
  <si>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</si>
  <si>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</si>
  <si>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</si>
  <si>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</si>
  <si>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</si>
  <si>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</si>
  <si>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</si>
  <si>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</si>
  <si>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</si>
  <si>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</si>
  <si>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</si>
  <si>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</si>
  <si>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</si>
  <si>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</si>
  <si>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</si>
  <si>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</si>
  <si>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</si>
  <si>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</si>
  <si>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</si>
  <si>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</si>
  <si>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</si>
  <si>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</si>
  <si>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</si>
  <si>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</si>
  <si>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</si>
  <si>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</si>
  <si>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</si>
  <si>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</si>
  <si>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</si>
  <si>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</si>
  <si>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</si>
  <si>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</si>
  <si>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</si>
  <si>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</si>
  <si>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</si>
  <si>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</si>
  <si>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</si>
  <si>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</si>
  <si>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</si>
  <si>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</si>
  <si>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</si>
  <si>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</si>
  <si>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</si>
  <si>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</si>
  <si>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</si>
  <si>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</si>
  <si>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</si>
  <si>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</si>
  <si>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</si>
  <si>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</si>
  <si>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</si>
  <si>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</si>
  <si>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</si>
  <si>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</si>
  <si>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</si>
  <si>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</si>
  <si>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</si>
  <si>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</si>
  <si>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</si>
  <si>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</si>
  <si>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</si>
  <si>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</si>
  <si>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</si>
  <si>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</si>
  <si>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</si>
  <si>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</si>
  <si>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</si>
  <si>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</si>
  <si>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</si>
  <si>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</si>
  <si>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</si>
  <si>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</si>
  <si>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</si>
  <si>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</si>
  <si>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</si>
  <si>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</si>
  <si>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</si>
  <si>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</si>
  <si>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</si>
  <si>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</si>
  <si>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</si>
  <si>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</si>
  <si>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</si>
  <si>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</si>
  <si>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</si>
  <si>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</si>
  <si>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</si>
  <si>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</si>
  <si>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</si>
  <si>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</si>
  <si>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</si>
  <si>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</si>
  <si>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</si>
  <si>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</si>
  <si>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</si>
  <si>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</si>
  <si>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</si>
  <si>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</si>
  <si>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</si>
  <si>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</si>
  <si>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</si>
  <si>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</si>
  <si>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</si>
  <si>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</si>
  <si>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</si>
  <si>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</si>
  <si>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</si>
  <si>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</si>
  <si>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</si>
  <si>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</si>
  <si>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</si>
  <si>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</si>
  <si>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</si>
  <si>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</si>
  <si>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</si>
  <si>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</si>
  <si>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</si>
  <si>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</si>
  <si>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</si>
  <si>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</si>
  <si>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</si>
  <si>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</si>
  <si>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</si>
  <si>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</si>
  <si>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</si>
  <si>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</si>
  <si>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</si>
  <si>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</si>
  <si>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</si>
  <si>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</si>
  <si>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</si>
  <si>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</si>
  <si>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</si>
  <si>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</si>
  <si>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</si>
  <si>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</si>
  <si>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</si>
  <si>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</si>
  <si>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</si>
  <si>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</si>
  <si>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</si>
  <si>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</si>
  <si>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</si>
  <si>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</si>
  <si>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</si>
  <si>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</si>
  <si>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</si>
  <si>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</si>
  <si>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</si>
  <si>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</si>
  <si>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</si>
  <si>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</si>
  <si>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</si>
  <si>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</si>
  <si>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</si>
  <si>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</si>
  <si>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</si>
  <si>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</si>
  <si>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</si>
  <si>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</si>
  <si>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</si>
  <si>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</si>
  <si>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</si>
  <si>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</si>
  <si>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</si>
  <si>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</si>
  <si>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</si>
  <si>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</si>
  <si>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</si>
  <si>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</si>
  <si>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</si>
  <si>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</si>
  <si>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</si>
  <si>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</si>
  <si>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</si>
  <si>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</si>
  <si>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</si>
  <si>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</si>
  <si>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</si>
  <si>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</si>
  <si>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</si>
  <si>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</si>
  <si>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</si>
  <si>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</si>
  <si>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</si>
  <si>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</si>
  <si>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</si>
  <si>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</si>
  <si>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</si>
  <si>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</si>
  <si>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</si>
  <si>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</si>
  <si>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</si>
  <si>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</si>
  <si>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</si>
  <si>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</si>
  <si>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</si>
  <si>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</si>
  <si>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</si>
  <si>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</si>
  <si>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</si>
  <si>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</si>
  <si>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</si>
  <si>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</si>
  <si>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</si>
  <si>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</si>
  <si>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</si>
  <si>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</si>
  <si>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</si>
  <si>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</si>
  <si>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</si>
  <si>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</si>
  <si>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</si>
  <si>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</si>
  <si>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</si>
  <si>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</si>
  <si>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</si>
  <si>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</si>
  <si>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</si>
  <si>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</si>
  <si>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</si>
  <si>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</si>
  <si>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</si>
  <si>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</si>
  <si>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</si>
  <si>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</si>
  <si>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</si>
  <si>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</si>
  <si>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</si>
  <si>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</si>
  <si>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</si>
  <si>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</si>
  <si>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</si>
  <si>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</si>
  <si>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</si>
  <si>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</si>
  <si>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</si>
  <si>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</si>
  <si>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</si>
  <si>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</si>
  <si>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</si>
  <si>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</si>
  <si>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</si>
  <si>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</si>
  <si>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</si>
  <si>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</si>
  <si>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</si>
  <si>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</si>
  <si>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</si>
  <si>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</si>
  <si>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</si>
  <si>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</si>
  <si>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</si>
  <si>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</si>
  <si>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</si>
  <si>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</si>
  <si>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</si>
  <si>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</si>
  <si>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</si>
  <si>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</si>
  <si>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</si>
  <si>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</si>
  <si>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</si>
  <si>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</si>
  <si>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</si>
  <si>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</si>
  <si>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</si>
  <si>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</si>
  <si>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</si>
  <si>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</si>
  <si>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</si>
  <si>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</si>
  <si>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</si>
  <si>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</si>
  <si>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</si>
  <si>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</si>
  <si>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</si>
  <si>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</si>
  <si>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</si>
  <si>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</si>
  <si>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</si>
  <si>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</si>
  <si>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</si>
  <si>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</si>
  <si>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</si>
  <si>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</si>
  <si>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</si>
  <si>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</si>
  <si>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</si>
  <si>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</si>
  <si>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</si>
  <si>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</si>
  <si>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</si>
  <si>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</si>
  <si>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</si>
  <si>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</si>
  <si>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</si>
  <si>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</si>
  <si>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</si>
  <si>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</si>
  <si>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</si>
  <si>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</si>
  <si>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</si>
  <si>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</si>
  <si>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</si>
  <si>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</si>
  <si>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</si>
  <si>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</si>
  <si>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</si>
  <si>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</si>
  <si>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</si>
  <si>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</si>
  <si>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</si>
  <si>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</si>
  <si>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</si>
  <si>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</si>
  <si>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</si>
  <si>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</si>
  <si>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</si>
  <si>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</si>
  <si>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</si>
  <si>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</si>
  <si>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</si>
  <si>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</si>
  <si>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</si>
  <si>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</si>
  <si>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</si>
  <si>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</si>
  <si>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</si>
  <si>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</si>
  <si>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</si>
  <si>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</si>
  <si>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</si>
  <si>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</si>
  <si>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</si>
  <si>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</si>
  <si>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</si>
  <si>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</si>
  <si>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</si>
  <si>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</si>
  <si>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</si>
  <si>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</si>
  <si>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</si>
  <si>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</si>
  <si>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</si>
  <si>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</si>
  <si>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</si>
  <si>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</si>
  <si>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</si>
  <si>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</si>
  <si>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</si>
  <si>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</si>
  <si>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</si>
  <si>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</si>
  <si>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</si>
  <si>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</si>
  <si>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</si>
  <si>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</si>
  <si>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</si>
  <si>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</si>
  <si>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</si>
  <si>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</si>
  <si>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</si>
  <si>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</si>
  <si>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</si>
  <si>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</si>
  <si>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</si>
  <si>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</si>
  <si>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</si>
  <si>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</si>
  <si>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</si>
  <si>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</si>
  <si>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</si>
  <si>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</si>
  <si>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</si>
  <si>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</si>
  <si>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</si>
  <si>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</si>
  <si>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</si>
  <si>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</si>
  <si>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</si>
  <si>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</si>
  <si>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</si>
  <si>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</si>
  <si>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</si>
  <si>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</si>
  <si>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</si>
  <si>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</si>
  <si>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</si>
  <si>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</si>
  <si>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</si>
  <si>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</si>
  <si>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</si>
  <si>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</si>
  <si>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</si>
  <si>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</si>
  <si>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</si>
  <si>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</si>
  <si>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</si>
  <si>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</si>
  <si>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</si>
  <si>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</si>
  <si>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</si>
  <si>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</si>
  <si>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</si>
  <si>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</si>
  <si>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</si>
  <si>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</si>
  <si>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</si>
  <si>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</si>
  <si>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</si>
  <si>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</si>
  <si>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</si>
  <si>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</si>
  <si>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</si>
  <si>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</si>
  <si>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</si>
  <si>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</si>
  <si>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</si>
  <si>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</si>
  <si>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</si>
  <si>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</si>
  <si>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</si>
  <si>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</si>
  <si>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</si>
  <si>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</si>
  <si>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</si>
  <si>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</si>
  <si>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</si>
  <si>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</si>
  <si>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</si>
  <si>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</si>
  <si>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</si>
  <si>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</si>
  <si>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</si>
  <si>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</si>
  <si>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</si>
  <si>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</si>
  <si>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</si>
  <si>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</si>
  <si>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</si>
  <si>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</si>
  <si>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</si>
  <si>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</si>
  <si>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</si>
  <si>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</si>
  <si>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</si>
  <si>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</si>
  <si>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</si>
  <si>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</si>
  <si>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</si>
  <si>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</si>
  <si>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</si>
  <si>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</si>
  <si>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</si>
  <si>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</si>
  <si>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</si>
  <si>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</si>
  <si>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</si>
  <si>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</si>
  <si>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</si>
  <si>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</si>
  <si>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</si>
  <si>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</si>
  <si>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</si>
  <si>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</si>
  <si>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</si>
  <si>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</si>
  <si>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</si>
  <si>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</si>
  <si>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</si>
  <si>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</si>
  <si>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</si>
  <si>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</si>
  <si>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</si>
  <si>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</si>
  <si>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</si>
  <si>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</si>
  <si>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</si>
  <si>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</si>
  <si>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</si>
  <si>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</si>
  <si>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</si>
  <si>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</si>
  <si>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</si>
  <si>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</si>
  <si>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</si>
  <si>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</si>
  <si>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</si>
  <si>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</si>
  <si>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</si>
  <si>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</si>
  <si>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</si>
  <si>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</si>
  <si>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</si>
  <si>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</si>
  <si>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</si>
  <si>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</si>
  <si>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</si>
  <si>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</si>
  <si>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</si>
  <si>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</si>
  <si>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</si>
  <si>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</si>
  <si>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</si>
  <si>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</si>
  <si>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</si>
  <si>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</si>
  <si>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</si>
  <si>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</si>
  <si>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</si>
  <si>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</si>
  <si>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</si>
  <si>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</si>
  <si>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</si>
  <si>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</si>
  <si>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</si>
  <si>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</si>
  <si>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</si>
  <si>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</si>
  <si>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</si>
  <si>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</si>
  <si>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</si>
  <si>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</si>
  <si>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</si>
  <si>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</si>
  <si>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</si>
  <si>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</si>
  <si>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</si>
  <si>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</si>
  <si>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</si>
  <si>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</si>
  <si>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</si>
  <si>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</si>
  <si>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</si>
  <si>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</si>
  <si>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</si>
  <si>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</si>
  <si>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</si>
  <si>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</si>
  <si>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</si>
  <si>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</si>
  <si>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</si>
  <si>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</si>
  <si>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</si>
  <si>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</si>
  <si>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</si>
  <si>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</si>
  <si>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</si>
  <si>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</si>
  <si>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</si>
  <si>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</si>
  <si>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</si>
  <si>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</si>
  <si>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</si>
  <si>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</si>
  <si>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</si>
  <si>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</si>
  <si>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</si>
  <si>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</si>
  <si>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</si>
  <si>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</si>
  <si>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</si>
  <si>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</si>
  <si>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</si>
  <si>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</si>
  <si>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</si>
  <si>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</si>
  <si>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</si>
  <si>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</si>
  <si>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</si>
  <si>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</si>
  <si>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</si>
  <si>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</si>
  <si>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</si>
  <si>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</si>
  <si>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</si>
  <si>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</si>
  <si>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</si>
  <si>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</si>
  <si>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</si>
  <si>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</si>
  <si>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</si>
  <si>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</si>
  <si>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</si>
  <si>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</si>
  <si>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</si>
  <si>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</si>
  <si>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</si>
  <si>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</si>
  <si>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</si>
  <si>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</si>
  <si>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</si>
  <si>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</si>
  <si>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</si>
  <si>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</si>
  <si>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</si>
  <si>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</si>
  <si>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</si>
  <si>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</si>
  <si>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</si>
  <si>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</si>
  <si>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</si>
  <si>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</si>
  <si>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</si>
  <si>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</si>
  <si>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</si>
  <si>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</si>
  <si>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</si>
  <si>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</si>
  <si>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</si>
  <si>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</si>
  <si>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</si>
  <si>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</si>
  <si>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</si>
  <si>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</si>
  <si>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</si>
  <si>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</si>
  <si>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</si>
  <si>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</si>
  <si>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</si>
  <si>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</si>
  <si>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</si>
  <si>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</si>
  <si>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</si>
  <si>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</si>
  <si>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</si>
  <si>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</si>
  <si>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</si>
  <si>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</si>
  <si>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</si>
  <si>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</si>
  <si>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</si>
  <si>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</si>
  <si>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</si>
  <si>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</si>
  <si>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</si>
  <si>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</si>
  <si>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</si>
  <si>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</si>
  <si>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</si>
  <si>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</si>
  <si>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</si>
  <si>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</si>
  <si>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</si>
  <si>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</si>
  <si>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</si>
  <si>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</si>
  <si>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</si>
  <si>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</si>
  <si>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</si>
  <si>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</si>
  <si>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</si>
  <si>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</si>
  <si>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</si>
  <si>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</si>
  <si>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</si>
  <si>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</si>
  <si>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</si>
  <si>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</si>
  <si>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</si>
  <si>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</si>
  <si>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</si>
  <si>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</si>
  <si>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</si>
  <si>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</si>
  <si>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</si>
  <si>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</si>
  <si>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</si>
  <si>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</si>
  <si>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</si>
  <si>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</si>
  <si>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</si>
  <si>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</si>
  <si>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</si>
  <si>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</si>
  <si>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</si>
  <si>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</si>
  <si>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</si>
  <si>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</si>
  <si>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</si>
  <si>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</si>
  <si>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</si>
  <si>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</si>
  <si>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</si>
  <si>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</si>
  <si>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</si>
  <si>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</si>
  <si>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</si>
  <si>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</si>
  <si>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</si>
  <si>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</si>
  <si>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</si>
  <si>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</si>
  <si>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</si>
  <si>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</si>
  <si>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</si>
  <si>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</si>
  <si>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</si>
  <si>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</si>
  <si>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</si>
  <si>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</si>
  <si>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</si>
  <si>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</si>
  <si>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</si>
  <si>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</si>
  <si>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</si>
  <si>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</si>
  <si>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</si>
  <si>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</si>
  <si>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</si>
  <si>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</si>
  <si>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</si>
  <si>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</si>
  <si>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</si>
  <si>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</si>
  <si>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</si>
  <si>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</si>
  <si>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</si>
  <si>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</si>
  <si>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</si>
  <si>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</si>
  <si>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</si>
  <si>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</si>
  <si>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</si>
  <si>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</si>
  <si>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</si>
  <si>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</si>
  <si>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</si>
  <si>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</si>
  <si>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</si>
  <si>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</si>
  <si>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</si>
  <si>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</si>
  <si>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</si>
  <si>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</si>
  <si>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</si>
  <si>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</si>
  <si>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</si>
  <si>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</si>
  <si>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</si>
  <si>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</si>
  <si>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</si>
  <si>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</si>
  <si>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</si>
  <si>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</si>
  <si>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</si>
  <si>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</si>
  <si>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</si>
  <si>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</si>
  <si>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</si>
  <si>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</si>
  <si>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</si>
  <si>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</si>
  <si>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</si>
  <si>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</si>
  <si>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</si>
  <si>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</si>
  <si>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</si>
  <si>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</si>
  <si>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</si>
  <si>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</si>
  <si>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</si>
  <si>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</si>
  <si>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</si>
  <si>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</si>
  <si>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</si>
  <si>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</si>
  <si>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</si>
  <si>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</si>
  <si>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</si>
  <si>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</si>
  <si>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</si>
  <si>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</si>
  <si>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</si>
  <si>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</si>
  <si>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</si>
  <si>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</si>
  <si>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</si>
  <si>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</si>
  <si>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</si>
  <si>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</si>
  <si>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</si>
  <si>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</si>
  <si>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</si>
  <si>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</si>
  <si>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</si>
  <si>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</si>
  <si>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</si>
  <si>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</si>
  <si>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</si>
  <si>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</si>
  <si>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</si>
  <si>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</si>
  <si>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</si>
  <si>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</si>
  <si>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</si>
  <si>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</si>
  <si>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</si>
  <si>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</si>
  <si>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</si>
  <si>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</si>
  <si>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</si>
  <si>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</si>
  <si>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</si>
  <si>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</si>
  <si>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</si>
  <si>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</si>
  <si>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</si>
  <si>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</si>
  <si>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</si>
  <si>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</si>
  <si>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</si>
  <si>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</si>
  <si>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</si>
  <si>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</si>
  <si>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</si>
  <si>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</si>
  <si>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</si>
  <si>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</si>
  <si>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</si>
  <si>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</si>
  <si>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</si>
  <si>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</si>
  <si>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</si>
  <si>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</si>
  <si>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</si>
  <si>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</si>
  <si>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</si>
  <si>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</si>
  <si>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</si>
  <si>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</si>
  <si>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</si>
  <si>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</si>
  <si>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</si>
  <si>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</si>
  <si>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</si>
  <si>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</si>
  <si>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</si>
  <si>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</si>
  <si>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</si>
  <si>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</si>
  <si>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</si>
  <si>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</si>
  <si>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</si>
  <si>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</si>
  <si>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</si>
  <si>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</si>
  <si>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</si>
  <si>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</si>
  <si>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</si>
  <si>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</si>
  <si>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</si>
  <si>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</si>
  <si>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</si>
  <si>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</si>
  <si>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</si>
  <si>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</si>
  <si>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</si>
  <si>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</si>
  <si>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</si>
  <si>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</si>
  <si>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</si>
  <si>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</si>
  <si>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</si>
  <si>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</si>
  <si>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</si>
  <si>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</si>
  <si>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</si>
  <si>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</si>
  <si>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</si>
  <si>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</si>
  <si>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</si>
  <si>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</si>
  <si>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</si>
  <si>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</si>
  <si>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</si>
  <si>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</si>
  <si>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</si>
  <si>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</si>
  <si>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</si>
  <si>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</si>
  <si>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</si>
  <si>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</si>
  <si>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</si>
  <si>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</si>
  <si>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</si>
  <si>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</si>
  <si>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</si>
  <si>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</si>
  <si>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</si>
  <si>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</si>
  <si>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</si>
  <si>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</si>
  <si>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</si>
  <si>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</si>
  <si>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</si>
  <si>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</si>
  <si>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</si>
  <si>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</si>
  <si>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</si>
  <si>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</si>
  <si>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</si>
  <si>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</si>
  <si>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</si>
  <si>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</si>
  <si>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</si>
  <si>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</si>
  <si>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</si>
  <si>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</si>
  <si>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</si>
  <si>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</si>
  <si>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</si>
  <si>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</si>
  <si>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</si>
  <si>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</si>
  <si>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</si>
  <si>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</si>
  <si>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</si>
  <si>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</si>
  <si>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</si>
  <si>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</si>
  <si>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</si>
  <si>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</si>
  <si>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</si>
  <si>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</si>
  <si>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</si>
  <si>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</si>
  <si>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</si>
  <si>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</si>
  <si>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</si>
  <si>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</si>
  <si>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</si>
  <si>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</si>
  <si>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</si>
  <si>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</si>
  <si>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</si>
  <si>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</si>
  <si>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</si>
  <si>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</si>
  <si>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</si>
  <si>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</si>
  <si>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</si>
  <si>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</si>
  <si>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</si>
  <si>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</si>
  <si>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</si>
  <si>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</si>
  <si>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</si>
  <si>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</si>
  <si>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</si>
  <si>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</si>
  <si>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</si>
  <si>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</si>
  <si>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</si>
  <si>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</si>
  <si>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</si>
  <si>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</si>
  <si>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</si>
  <si>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</si>
  <si>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</si>
  <si>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</si>
  <si>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</si>
  <si>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</si>
  <si>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</si>
  <si>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</si>
  <si>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</si>
  <si>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</si>
  <si>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</si>
  <si>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</si>
  <si>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</si>
  <si>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</si>
  <si>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</si>
  <si>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</si>
  <si>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</si>
  <si>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</si>
  <si>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</si>
  <si>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</si>
  <si>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</si>
  <si>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</si>
  <si>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</si>
  <si>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</si>
  <si>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</si>
  <si>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</si>
  <si>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</si>
  <si>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</si>
  <si>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</si>
  <si>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</si>
  <si>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</si>
  <si>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</si>
  <si>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</si>
  <si>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</si>
  <si>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</si>
  <si>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</si>
  <si>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</si>
  <si>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</si>
  <si>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</si>
  <si>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</si>
  <si>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</si>
  <si>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</si>
  <si>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</si>
  <si>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</si>
  <si>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</si>
  <si>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</si>
  <si>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</si>
  <si>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</si>
  <si>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</si>
  <si>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</si>
  <si>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</si>
  <si>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</si>
  <si>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</si>
  <si>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</si>
  <si>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</si>
  <si>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</si>
  <si>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</si>
  <si>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</si>
  <si>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</si>
  <si>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</si>
  <si>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</si>
  <si>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</si>
  <si>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</si>
  <si>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</si>
  <si>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</si>
  <si>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</si>
  <si>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</si>
  <si>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</si>
  <si>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</si>
  <si>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</si>
  <si>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</si>
  <si>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</si>
  <si>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</si>
  <si>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</si>
  <si>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</si>
  <si>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</si>
  <si>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</si>
  <si>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</si>
  <si>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</si>
  <si>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</si>
  <si>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</si>
  <si>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</si>
  <si>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</si>
  <si>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</si>
  <si>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</si>
  <si>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</si>
  <si>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</si>
  <si>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</si>
  <si>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</si>
  <si>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</si>
  <si>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</si>
  <si>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</si>
  <si>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</si>
  <si>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</si>
  <si>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</si>
  <si>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</si>
  <si>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</si>
  <si>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</si>
  <si>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</si>
  <si>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</si>
  <si>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</si>
  <si>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</si>
  <si>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</si>
  <si>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</si>
  <si>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</si>
  <si>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</si>
  <si>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</si>
  <si>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</si>
  <si>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</si>
  <si>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</si>
  <si>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</si>
  <si>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</si>
  <si>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</si>
  <si>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</si>
  <si>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</si>
  <si>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</si>
  <si>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</si>
  <si>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</si>
  <si>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</si>
  <si>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</si>
  <si>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</si>
  <si>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</si>
  <si>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</si>
  <si>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</si>
  <si>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</si>
  <si>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</si>
  <si>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</si>
  <si>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</si>
  <si>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</si>
  <si>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</si>
  <si>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</si>
  <si>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</si>
  <si>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</si>
  <si>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</si>
  <si>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</si>
  <si>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</si>
  <si>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</si>
  <si>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</si>
  <si>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</si>
  <si>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</si>
  <si>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</si>
  <si>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</si>
  <si>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</si>
  <si>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</si>
  <si>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</si>
  <si>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</si>
  <si>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</si>
  <si>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</si>
  <si>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</si>
  <si>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</si>
  <si>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</si>
  <si>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</si>
  <si>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</si>
  <si>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</si>
  <si>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</si>
  <si>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</si>
  <si>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</si>
  <si>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</si>
  <si>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</si>
  <si>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</si>
  <si>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</si>
  <si>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</si>
  <si>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</si>
  <si>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</si>
  <si>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</si>
  <si>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</si>
  <si>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</si>
  <si>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</si>
  <si>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</si>
  <si>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</si>
  <si>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</si>
  <si>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</si>
  <si>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</si>
  <si>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</si>
  <si>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</si>
  <si>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</si>
  <si>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</si>
  <si>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</si>
  <si>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</si>
  <si>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</si>
  <si>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</si>
  <si>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</si>
  <si>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</si>
  <si>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</si>
  <si>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</si>
  <si>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</si>
  <si>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</si>
  <si>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</si>
  <si>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</si>
  <si>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</si>
  <si>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</si>
  <si>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</si>
  <si>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</si>
  <si>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</si>
  <si>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</si>
  <si>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</si>
  <si>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</si>
  <si>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</si>
  <si>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</si>
  <si>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</si>
  <si>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</si>
  <si>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</si>
  <si>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</si>
  <si>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</si>
  <si>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</si>
  <si>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</si>
  <si>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</si>
  <si>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</si>
  <si>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</si>
  <si>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</si>
  <si>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</si>
  <si>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</si>
  <si>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</si>
  <si>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</si>
  <si>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</si>
  <si>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</si>
  <si>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</si>
  <si>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</si>
  <si>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</si>
  <si>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</si>
  <si>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</si>
  <si>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</si>
  <si>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</si>
  <si>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</si>
  <si>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</si>
  <si>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</si>
  <si>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</si>
  <si>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</si>
  <si>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</si>
  <si>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</si>
  <si>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</si>
  <si>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</si>
  <si>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</si>
  <si>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</si>
  <si>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</si>
  <si>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</si>
  <si>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</si>
  <si>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</si>
  <si>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</si>
  <si>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</si>
  <si>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</si>
  <si>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</si>
  <si>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</si>
  <si>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</si>
  <si>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</si>
  <si>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</si>
  <si>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</si>
  <si>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</si>
  <si>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</si>
  <si>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</si>
  <si>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</si>
  <si>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</si>
  <si>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</si>
  <si>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</si>
  <si>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</si>
  <si>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</si>
  <si>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</si>
  <si>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</si>
  <si>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</si>
  <si>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</si>
  <si>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</si>
  <si>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</si>
  <si>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</si>
  <si>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</si>
  <si>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</si>
  <si>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</si>
  <si>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</si>
  <si>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</si>
  <si>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</si>
  <si>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</si>
  <si>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</si>
  <si>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</si>
  <si>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</si>
  <si>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</si>
  <si>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</si>
  <si>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</si>
  <si>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</si>
  <si>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</si>
  <si>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</si>
  <si>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</si>
  <si>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</si>
  <si>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</si>
  <si>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</si>
  <si>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</si>
  <si>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</si>
  <si>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</si>
  <si>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</si>
  <si>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</si>
  <si>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</si>
  <si>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</si>
  <si>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</si>
  <si>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</si>
  <si>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</si>
  <si>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</si>
  <si>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</si>
  <si>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</si>
  <si>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</si>
  <si>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</si>
  <si>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</si>
  <si>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</si>
  <si>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</si>
  <si>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</si>
  <si>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</si>
  <si>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</si>
  <si>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</si>
  <si>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</si>
  <si>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</si>
  <si>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</si>
  <si>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</si>
  <si>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</si>
  <si>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</si>
  <si>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</si>
  <si>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</si>
  <si>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</si>
  <si>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</si>
  <si>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</si>
  <si>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</si>
  <si>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</si>
  <si>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</si>
  <si>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</si>
  <si>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</si>
  <si>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</si>
  <si>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</si>
  <si>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</si>
  <si>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</si>
  <si>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</si>
  <si>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</si>
  <si>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</si>
  <si>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</si>
  <si>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</si>
  <si>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</si>
  <si>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</si>
  <si>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</si>
  <si>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</si>
  <si>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</si>
  <si>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</si>
  <si>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</si>
  <si>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</si>
  <si>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</si>
  <si>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</si>
  <si>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</si>
  <si>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</si>
  <si>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</si>
  <si>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</si>
  <si>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</si>
  <si>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</si>
  <si>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</si>
  <si>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</si>
  <si>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</si>
  <si>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</si>
  <si>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</si>
  <si>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</si>
  <si>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</si>
  <si>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</si>
  <si>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</si>
  <si>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</si>
  <si>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</si>
  <si>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</si>
  <si>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</si>
  <si>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</si>
  <si>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</si>
  <si>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</si>
  <si>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</si>
  <si>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</si>
  <si>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</si>
  <si>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</si>
  <si>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</si>
  <si>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</si>
  <si>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</si>
  <si>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</si>
  <si>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</si>
  <si>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</si>
  <si>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</si>
  <si>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</si>
  <si>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</si>
  <si>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</si>
  <si>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</si>
  <si>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</si>
  <si>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</si>
  <si>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</si>
  <si>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</si>
  <si>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</si>
  <si>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</si>
  <si>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</si>
  <si>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</si>
  <si>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</si>
  <si>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</si>
  <si>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</si>
  <si>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</si>
  <si>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</si>
  <si>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</si>
  <si>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</si>
  <si>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</si>
  <si>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</si>
  <si>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</si>
  <si>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</si>
  <si>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</si>
  <si>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</si>
  <si>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</si>
  <si>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</si>
  <si>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</si>
  <si>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</si>
  <si>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</si>
  <si>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</si>
  <si>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</si>
  <si>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</si>
  <si>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</si>
  <si>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</si>
  <si>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</si>
  <si>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</si>
  <si>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</si>
  <si>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</si>
  <si>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</si>
  <si>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</si>
  <si>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</si>
  <si>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</si>
  <si>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</si>
  <si>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</si>
  <si>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</si>
  <si>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</si>
  <si>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</si>
  <si>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</si>
  <si>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</si>
  <si>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</si>
  <si>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</si>
  <si>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</si>
  <si>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</si>
  <si>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</si>
  <si>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</si>
  <si>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</si>
  <si>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</si>
  <si>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</si>
  <si>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</si>
  <si>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</si>
  <si>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</si>
  <si>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</si>
  <si>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</si>
  <si>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</si>
  <si>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</si>
  <si>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</si>
  <si>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</si>
  <si>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</si>
  <si>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</si>
  <si>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</si>
  <si>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</si>
  <si>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</si>
  <si>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</si>
  <si>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</si>
  <si>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</si>
  <si>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</si>
  <si>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</si>
  <si>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</si>
  <si>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</si>
  <si>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</si>
  <si>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</si>
  <si>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</si>
  <si>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</si>
  <si>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</si>
  <si>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</si>
  <si>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</si>
  <si>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</si>
  <si>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</si>
  <si>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</si>
  <si>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</si>
  <si>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</si>
  <si>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</si>
  <si>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</si>
  <si>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</si>
  <si>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</si>
  <si>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</si>
  <si>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</si>
  <si>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</si>
  <si>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</si>
  <si>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</si>
  <si>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</si>
  <si>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</si>
  <si>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</si>
  <si>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</si>
  <si>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</si>
  <si>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</si>
  <si>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</si>
  <si>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</si>
  <si>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</si>
  <si>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</si>
  <si>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</si>
  <si>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</si>
  <si>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</si>
  <si>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</si>
  <si>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</si>
  <si>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</si>
  <si>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</si>
  <si>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</si>
  <si>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</si>
  <si>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</si>
  <si>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</si>
  <si>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</si>
  <si>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</si>
  <si>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</si>
  <si>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</si>
  <si>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</si>
  <si>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</si>
  <si>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</si>
  <si>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</si>
  <si>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</si>
  <si>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</si>
  <si>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</si>
  <si>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</si>
  <si>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</si>
  <si>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</si>
  <si>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</si>
  <si>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</si>
  <si>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</si>
  <si>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</si>
  <si>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</si>
  <si>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</si>
  <si>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</si>
  <si>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</si>
  <si>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</si>
  <si>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</si>
  <si>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</si>
  <si>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</si>
  <si>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</si>
  <si>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</si>
  <si>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</si>
  <si>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</si>
  <si>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</si>
  <si>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</si>
  <si>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</si>
  <si>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</si>
  <si>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</si>
  <si>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</si>
  <si>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</si>
  <si>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</si>
  <si>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</si>
  <si>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</si>
  <si>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</si>
  <si>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</si>
  <si>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</si>
  <si>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</si>
  <si>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</si>
  <si>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</si>
  <si>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</si>
  <si>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</si>
  <si>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</si>
  <si>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</si>
  <si>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</si>
  <si>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</si>
  <si>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</si>
  <si>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</si>
  <si>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</si>
  <si>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</si>
  <si>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</si>
  <si>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</si>
  <si>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</si>
  <si>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</si>
  <si>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</si>
  <si>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</si>
  <si>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</si>
  <si>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</si>
  <si>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</si>
  <si>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</si>
  <si>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</si>
  <si>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</si>
  <si>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</si>
  <si>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</si>
  <si>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</si>
  <si>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</si>
  <si>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</si>
  <si>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</si>
  <si>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</si>
  <si>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</si>
  <si>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</si>
  <si>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</si>
  <si>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</si>
  <si>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</si>
  <si>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</si>
  <si>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</si>
  <si>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</si>
  <si>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</si>
  <si>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</si>
  <si>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</si>
  <si>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</si>
  <si>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</si>
  <si>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</si>
  <si>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</si>
  <si>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</si>
  <si>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</si>
  <si>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</si>
  <si>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</si>
  <si>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</si>
  <si>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</si>
  <si>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</si>
  <si>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</si>
  <si>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</si>
  <si>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</si>
  <si>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</si>
  <si>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</si>
  <si>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</si>
  <si>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</si>
  <si>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</si>
  <si>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</si>
  <si>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</si>
  <si>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</si>
  <si>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</si>
  <si>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</si>
  <si>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</si>
  <si>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</si>
  <si>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</si>
  <si>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</si>
  <si>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</si>
  <si>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</si>
  <si>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</si>
  <si>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</si>
  <si>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</si>
  <si>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</si>
  <si>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</si>
  <si>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</si>
  <si>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</si>
  <si>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</si>
  <si>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</si>
  <si>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</si>
  <si>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</si>
  <si>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</si>
  <si>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</si>
  <si>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</si>
  <si>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</si>
  <si>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</si>
  <si>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</si>
  <si>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</si>
  <si>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</si>
  <si>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</si>
  <si>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</si>
  <si>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</si>
  <si>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</si>
  <si>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</si>
  <si>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</si>
  <si>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</si>
  <si>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</si>
  <si>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</si>
  <si>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</si>
  <si>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</si>
  <si>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</si>
  <si>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</si>
  <si>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</si>
  <si>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</si>
  <si>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</si>
  <si>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</si>
  <si>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</si>
  <si>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</si>
  <si>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</si>
  <si>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</si>
  <si>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</si>
  <si>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</si>
  <si>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</si>
  <si>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</si>
  <si>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</si>
  <si>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</si>
  <si>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</si>
  <si>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</si>
  <si>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</si>
  <si>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</si>
  <si>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</si>
  <si>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</si>
  <si>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</si>
  <si>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</si>
  <si>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</si>
  <si>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</si>
  <si>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</si>
  <si>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</si>
  <si>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</si>
  <si>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</si>
  <si>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</si>
  <si>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</si>
  <si>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</si>
  <si>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</si>
  <si>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</si>
  <si>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</si>
  <si>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</si>
  <si>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</si>
  <si>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</si>
  <si>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</si>
  <si>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</si>
  <si>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</si>
  <si>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</si>
  <si>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</si>
  <si>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</si>
  <si>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</si>
  <si>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</si>
  <si>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</si>
  <si>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</si>
  <si>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</si>
  <si>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</si>
  <si>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</si>
  <si>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</si>
  <si>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</si>
  <si>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</si>
  <si>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</si>
  <si>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</si>
  <si>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</si>
  <si>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</si>
  <si>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</si>
  <si>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</si>
  <si>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</si>
  <si>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</si>
  <si>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</si>
  <si>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</si>
  <si>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</si>
  <si>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</si>
  <si>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</si>
  <si>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</si>
  <si>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</si>
  <si>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</si>
  <si>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</si>
  <si>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</si>
  <si>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</si>
  <si>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</si>
  <si>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</si>
  <si>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</si>
  <si>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</si>
  <si>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</si>
  <si>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</si>
  <si>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</si>
  <si>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</si>
  <si>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</si>
  <si>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</si>
  <si>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</si>
  <si>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</si>
  <si>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</si>
  <si>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</si>
  <si>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</si>
  <si>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</si>
  <si>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</si>
  <si>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</si>
  <si>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</si>
  <si>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</si>
  <si>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</si>
  <si>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</si>
  <si>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</si>
  <si>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</si>
  <si>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</si>
  <si>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</si>
  <si>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</si>
  <si>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</si>
  <si>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</si>
  <si>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</si>
  <si>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</si>
  <si>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</si>
  <si>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</si>
  <si>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</si>
  <si>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</si>
  <si>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</si>
  <si>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</si>
  <si>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</si>
  <si>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</si>
  <si>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</si>
  <si>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</si>
  <si>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</si>
  <si>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</si>
  <si>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</si>
  <si>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</si>
  <si>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</si>
  <si>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</si>
  <si>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</si>
  <si>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</si>
  <si>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</si>
  <si>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</si>
  <si>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</si>
  <si>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</si>
  <si>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</si>
  <si>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</si>
  <si>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</si>
  <si>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</si>
  <si>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</si>
  <si>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</si>
  <si>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</si>
  <si>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</si>
  <si>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</si>
  <si>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</si>
  <si>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</si>
  <si>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</si>
  <si>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</si>
  <si>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</si>
  <si>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</si>
  <si>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</si>
  <si>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</si>
  <si>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</si>
  <si>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</si>
  <si>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</si>
  <si>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</si>
  <si>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</si>
  <si>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</si>
  <si>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</si>
  <si>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</si>
  <si>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</si>
  <si>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</si>
  <si>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</si>
  <si>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</si>
  <si>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</si>
  <si>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</si>
  <si>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</si>
  <si>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</si>
  <si>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</si>
  <si>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</si>
  <si>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</si>
  <si>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</si>
  <si>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</si>
  <si>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</si>
  <si>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</si>
  <si>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</si>
  <si>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</si>
  <si>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</si>
  <si>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</si>
  <si>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</si>
  <si>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</si>
  <si>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</si>
  <si>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</si>
  <si>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</si>
  <si>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</si>
  <si>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</si>
  <si>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</si>
  <si>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</si>
  <si>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</si>
  <si>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</si>
  <si>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</si>
  <si>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</si>
  <si>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</si>
  <si>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</si>
  <si>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</si>
  <si>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</si>
  <si>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</si>
  <si>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</si>
  <si>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</si>
  <si>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</si>
  <si>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</si>
  <si>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</si>
  <si>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</si>
  <si>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</si>
  <si>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</si>
  <si>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</si>
  <si>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</si>
  <si>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</si>
  <si>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</si>
  <si>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</si>
  <si>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</si>
  <si>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</si>
  <si>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</si>
  <si>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</si>
  <si>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</si>
  <si>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</si>
  <si>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</si>
  <si>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</si>
  <si>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</si>
  <si>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</si>
  <si>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</si>
  <si>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</si>
  <si>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</si>
  <si>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</si>
  <si>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</si>
  <si>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</si>
  <si>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</si>
  <si>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</si>
  <si>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</si>
  <si>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</si>
  <si>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</si>
  <si>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</si>
  <si>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</si>
  <si>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</si>
  <si>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</si>
  <si>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</si>
  <si>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</si>
  <si>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</si>
  <si>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</si>
  <si>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</si>
  <si>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</si>
  <si>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</si>
  <si>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</si>
  <si>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</si>
  <si>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</si>
  <si>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</si>
  <si>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</si>
  <si>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</si>
  <si>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</si>
  <si>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</si>
  <si>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</si>
  <si>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</si>
  <si>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</si>
  <si>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</si>
  <si>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</si>
  <si>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</si>
  <si>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</si>
  <si>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</si>
  <si>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</si>
  <si>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</si>
  <si>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</si>
  <si>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</si>
  <si>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</si>
  <si>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</si>
  <si>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</si>
  <si>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</si>
  <si>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</si>
  <si>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</si>
  <si>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</si>
  <si>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</si>
  <si>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</si>
  <si>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</si>
  <si>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</si>
  <si>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</si>
  <si>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</si>
  <si>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</si>
  <si>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</si>
  <si>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</si>
  <si>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</si>
  <si>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</si>
  <si>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</si>
  <si>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</si>
  <si>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</si>
  <si>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</si>
  <si>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</si>
  <si>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</si>
  <si>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</si>
  <si>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</si>
  <si>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</si>
  <si>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</si>
  <si>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</si>
  <si>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</si>
  <si>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</si>
  <si>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</si>
  <si>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</si>
  <si>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</si>
  <si>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</si>
  <si>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</si>
  <si>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</si>
  <si>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</si>
  <si>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</si>
  <si>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</si>
  <si>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</si>
  <si>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</si>
  <si>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</si>
  <si>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</si>
  <si>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</si>
  <si>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</si>
  <si>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</si>
  <si>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</si>
  <si>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</si>
  <si>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</si>
  <si>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</si>
  <si>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</si>
  <si>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</si>
  <si>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</si>
  <si>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</si>
  <si>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</si>
  <si>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</si>
  <si>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</si>
  <si>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</si>
  <si>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</si>
  <si>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</si>
  <si>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</si>
  <si>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</si>
  <si>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</si>
  <si>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</si>
  <si>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</si>
  <si>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</si>
  <si>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</si>
  <si>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</si>
  <si>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</si>
  <si>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</si>
  <si>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</si>
  <si>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</si>
  <si>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</si>
  <si>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</si>
  <si>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</si>
  <si>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</si>
  <si>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</si>
  <si>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</si>
  <si>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</si>
  <si>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</si>
  <si>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</si>
  <si>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</si>
  <si>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</si>
  <si>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</si>
  <si>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</si>
  <si>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</si>
  <si>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</si>
  <si>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</si>
  <si>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</si>
  <si>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</si>
  <si>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</si>
  <si>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</si>
  <si>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</si>
  <si>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</si>
  <si>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</si>
  <si>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</si>
  <si>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</si>
  <si>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</si>
  <si>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</si>
  <si>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</si>
  <si>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</si>
  <si>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</si>
  <si>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</si>
  <si>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</si>
  <si>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</si>
  <si>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</si>
  <si>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</si>
  <si>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</si>
  <si>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</si>
  <si>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</si>
  <si>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</si>
  <si>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</si>
  <si>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</si>
  <si>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</si>
  <si>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</si>
  <si>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</si>
  <si>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</si>
  <si>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</si>
  <si>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</si>
  <si>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</si>
  <si>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</si>
  <si>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</si>
  <si>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</si>
  <si>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</si>
  <si>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</si>
  <si>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</si>
  <si>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</si>
  <si>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</si>
  <si>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</si>
  <si>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</si>
  <si>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</si>
  <si>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</si>
  <si>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</si>
  <si>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</si>
  <si>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</si>
  <si>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</si>
  <si>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</si>
  <si>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</si>
  <si>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</si>
  <si>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</si>
  <si>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</si>
  <si>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</si>
  <si>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</si>
  <si>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</si>
  <si>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</si>
  <si>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</si>
  <si>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</si>
  <si>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</si>
  <si>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</si>
  <si>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</si>
  <si>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</si>
  <si>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</si>
  <si>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</si>
  <si>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</si>
  <si>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</si>
  <si>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</si>
  <si>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</si>
  <si>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</si>
  <si>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</si>
  <si>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</si>
  <si>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</si>
  <si>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</si>
  <si>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</si>
  <si>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</si>
  <si>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</si>
  <si>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</si>
  <si>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</si>
  <si>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</si>
  <si>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</si>
  <si>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</si>
  <si>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</si>
  <si>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</si>
  <si>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</si>
  <si>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</si>
  <si>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</si>
  <si>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</si>
  <si>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</si>
  <si>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</si>
  <si>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</si>
  <si>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</si>
  <si>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</si>
  <si>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</si>
  <si>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</si>
  <si>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</si>
  <si>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</si>
  <si>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</si>
  <si>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</si>
  <si>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</si>
  <si>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</si>
  <si>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</si>
  <si>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</si>
  <si>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</si>
  <si>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</si>
  <si>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</si>
  <si>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</si>
  <si>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</si>
  <si>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</si>
  <si>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</si>
  <si>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</si>
  <si>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</si>
  <si>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</si>
  <si>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</si>
  <si>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</si>
  <si>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</si>
  <si>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</si>
  <si>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</si>
  <si>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</si>
  <si>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</si>
  <si>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</si>
  <si>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</si>
  <si>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</si>
  <si>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</si>
  <si>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</si>
  <si>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</si>
  <si>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</si>
  <si>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</si>
  <si>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</si>
  <si>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</si>
  <si>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</si>
  <si>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</si>
  <si>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</si>
  <si>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</si>
  <si>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</si>
  <si>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</si>
  <si>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</si>
  <si>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</si>
  <si>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</si>
  <si>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</si>
  <si>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</si>
  <si>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</si>
  <si>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</si>
  <si>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</si>
  <si>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</si>
  <si>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</si>
  <si>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</si>
  <si>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</si>
  <si>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</si>
  <si>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</si>
  <si>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</si>
  <si>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</si>
  <si>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</si>
  <si>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</si>
  <si>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</si>
  <si>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</si>
  <si>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</si>
  <si>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</si>
  <si>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</si>
  <si>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</si>
  <si>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</si>
  <si>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</si>
  <si>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</si>
  <si>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</si>
  <si>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</si>
  <si>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</si>
  <si>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</si>
  <si>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</si>
  <si>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</si>
  <si>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</si>
  <si>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</si>
  <si>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</si>
  <si>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</si>
  <si>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</si>
  <si>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</si>
  <si>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</si>
  <si>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</si>
  <si>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</si>
  <si>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</si>
  <si>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</si>
  <si>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</si>
  <si>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</si>
  <si>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</si>
  <si>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</si>
  <si>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</si>
  <si>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</si>
  <si>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</si>
  <si>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</si>
  <si>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</si>
  <si>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</si>
  <si>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</si>
  <si>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</si>
  <si>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</si>
  <si>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</si>
  <si>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</si>
  <si>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</si>
  <si>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</si>
  <si>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</si>
  <si>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</si>
  <si>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</si>
  <si>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</si>
  <si>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</si>
  <si>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</si>
  <si>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</si>
  <si>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</si>
  <si>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</si>
  <si>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</si>
  <si>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</si>
  <si>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</si>
  <si>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</si>
  <si>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</si>
  <si>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</si>
  <si>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</si>
  <si>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</si>
  <si>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</si>
  <si>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</si>
  <si>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</si>
  <si>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</si>
  <si>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</si>
  <si>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</si>
  <si>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</si>
  <si>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</si>
  <si>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</si>
  <si>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</si>
  <si>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</si>
  <si>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</si>
  <si>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</si>
  <si>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</si>
  <si>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</si>
  <si>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</si>
  <si>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</si>
  <si>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</si>
  <si>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</si>
  <si>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</si>
  <si>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</si>
  <si>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</si>
  <si>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</si>
  <si>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</si>
  <si>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</si>
  <si>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</si>
  <si>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</si>
  <si>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</si>
  <si>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</si>
  <si>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</si>
  <si>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</si>
  <si>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</si>
  <si>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</si>
  <si>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</si>
  <si>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</si>
  <si>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</si>
  <si>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</si>
  <si>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</si>
  <si>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</si>
  <si>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</si>
  <si>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</si>
  <si>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</si>
  <si>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</si>
  <si>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</si>
  <si>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</si>
  <si>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</si>
  <si>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</si>
  <si>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</si>
  <si>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</si>
  <si>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</si>
  <si>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</si>
  <si>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</si>
  <si>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</si>
  <si>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</si>
  <si>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</si>
  <si>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</si>
  <si>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</si>
  <si>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</si>
  <si>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</si>
  <si>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</si>
  <si>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</si>
  <si>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</si>
  <si>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</si>
  <si>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</si>
  <si>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</si>
  <si>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</si>
  <si>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</si>
  <si>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</si>
  <si>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</si>
  <si>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</si>
  <si>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</si>
  <si>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</si>
  <si>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</si>
  <si>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</si>
  <si>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</si>
  <si>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</si>
  <si>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</si>
  <si>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</si>
  <si>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</si>
  <si>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</si>
  <si>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</si>
  <si>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</si>
  <si>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</si>
  <si>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</si>
  <si>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</si>
  <si>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</si>
  <si>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</si>
  <si>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</si>
  <si>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</si>
  <si>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</si>
  <si>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</si>
  <si>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</si>
  <si>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</si>
  <si>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</si>
  <si>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</si>
  <si>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</si>
  <si>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</si>
  <si>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</si>
  <si>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</si>
  <si>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</si>
  <si>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</si>
  <si>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</si>
  <si>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</si>
  <si>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</si>
  <si>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</si>
  <si>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</si>
  <si>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</si>
  <si>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</si>
  <si>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</si>
  <si>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</si>
  <si>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</si>
  <si>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</si>
  <si>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</si>
  <si>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</si>
  <si>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</si>
  <si>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</si>
  <si>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</si>
  <si>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</si>
  <si>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</si>
  <si>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</si>
  <si>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</si>
  <si>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</si>
  <si>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</si>
  <si>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</si>
  <si>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</si>
  <si>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</si>
  <si>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</si>
  <si>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</si>
  <si>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</si>
  <si>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</si>
  <si>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</si>
  <si>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</si>
  <si>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</si>
  <si>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</si>
  <si>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</si>
  <si>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</si>
  <si>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</si>
  <si>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</si>
  <si>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</si>
  <si>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</si>
  <si>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</si>
  <si>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</si>
  <si>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</si>
  <si>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</si>
  <si>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</si>
  <si>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</si>
  <si>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</si>
  <si>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</si>
  <si>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</si>
  <si>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</si>
  <si>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</si>
  <si>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</si>
  <si>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</si>
  <si>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</si>
  <si>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</si>
  <si>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</si>
  <si>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</si>
  <si>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</si>
  <si>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</si>
  <si>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</si>
  <si>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</si>
  <si>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</si>
  <si>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</si>
  <si>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</si>
  <si>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</si>
  <si>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</si>
  <si>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</si>
  <si>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</si>
  <si>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</si>
  <si>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</si>
  <si>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</si>
  <si>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</si>
  <si>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</si>
  <si>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</si>
  <si>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</si>
  <si>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</si>
  <si>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</si>
  <si>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</si>
  <si>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</si>
  <si>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</si>
  <si>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</si>
  <si>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</si>
  <si>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</si>
  <si>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</si>
  <si>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</si>
  <si>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</si>
  <si>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</si>
  <si>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</si>
  <si>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</si>
  <si>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</si>
  <si>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</si>
  <si>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</si>
  <si>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</si>
  <si>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</si>
  <si>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</si>
  <si>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</si>
  <si>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</si>
  <si>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</si>
  <si>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</si>
  <si>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</si>
  <si>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</si>
  <si>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</si>
  <si>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</si>
  <si>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</si>
  <si>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</si>
  <si>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</si>
  <si>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</si>
  <si>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</si>
  <si>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</si>
  <si>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</si>
  <si>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</si>
  <si>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</si>
  <si>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</si>
  <si>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</si>
  <si>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</si>
  <si>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</si>
  <si>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</si>
  <si>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</si>
  <si>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</si>
  <si>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</si>
  <si>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</si>
  <si>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</si>
  <si>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</si>
  <si>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</si>
  <si>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</si>
  <si>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</si>
  <si>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</si>
  <si>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</si>
  <si>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</si>
  <si>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</si>
  <si>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</si>
  <si>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</si>
  <si>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</si>
  <si>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</si>
  <si>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</si>
  <si>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</si>
  <si>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</si>
  <si>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</si>
  <si>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</si>
  <si>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</si>
  <si>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</si>
  <si>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</si>
  <si>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</si>
  <si>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</si>
  <si>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</si>
  <si>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</si>
  <si>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</si>
  <si>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</si>
  <si>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</si>
  <si>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</si>
  <si>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</si>
  <si>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</si>
  <si>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</si>
  <si>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</si>
  <si>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</si>
  <si>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</si>
  <si>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</si>
  <si>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</si>
  <si>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</si>
  <si>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</si>
  <si>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</si>
  <si>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</si>
  <si>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</si>
  <si>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</si>
  <si>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</si>
  <si>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</si>
  <si>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</si>
  <si>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</si>
  <si>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</si>
  <si>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</si>
  <si>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</si>
  <si>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</si>
  <si>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</si>
  <si>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</si>
  <si>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</si>
  <si>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</si>
  <si>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</si>
  <si>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</si>
  <si>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</si>
  <si>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</si>
  <si>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</si>
  <si>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</si>
  <si>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</si>
  <si>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</si>
  <si>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</si>
  <si>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</si>
  <si>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</si>
  <si>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</si>
  <si>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</si>
  <si>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</si>
  <si>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</si>
  <si>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</si>
  <si>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</si>
  <si>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</si>
  <si>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</si>
  <si>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</si>
  <si>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</si>
  <si>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</si>
  <si>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</si>
  <si>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</si>
  <si>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</si>
  <si>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</si>
  <si>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</si>
  <si>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</si>
  <si>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</si>
  <si>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</si>
  <si>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</si>
  <si>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</si>
  <si>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</si>
  <si>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</si>
  <si>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</si>
  <si>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</si>
  <si>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</si>
  <si>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</si>
  <si>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</si>
  <si>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</si>
  <si>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</si>
  <si>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</si>
  <si>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</si>
  <si>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</si>
  <si>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</si>
  <si>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</si>
  <si>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</si>
  <si>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</si>
  <si>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</si>
  <si>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</si>
  <si>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</si>
  <si>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</si>
  <si>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</si>
  <si>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</si>
  <si>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</si>
  <si>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</si>
  <si>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</si>
  <si>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</si>
  <si>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</si>
  <si>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</si>
  <si>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</si>
  <si>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</si>
  <si>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</si>
  <si>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</si>
  <si>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</si>
  <si>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</si>
  <si>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</si>
  <si>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</si>
  <si>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</si>
  <si>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</si>
  <si>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</si>
  <si>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</si>
  <si>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</si>
  <si>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</si>
  <si>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</si>
  <si>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</si>
  <si>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</si>
  <si>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</si>
  <si>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</si>
  <si>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</si>
  <si>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</si>
  <si>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</si>
  <si>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</si>
  <si>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</si>
  <si>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</si>
  <si>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</si>
  <si>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</si>
  <si>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</si>
  <si>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</si>
  <si>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</si>
  <si>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</si>
  <si>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</si>
  <si>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</si>
  <si>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</si>
  <si>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</si>
  <si>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</si>
  <si>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</si>
  <si>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</si>
  <si>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</si>
  <si>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</si>
  <si>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</si>
  <si>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</si>
  <si>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</si>
  <si>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</si>
  <si>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</si>
  <si>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</si>
  <si>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</si>
  <si>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</si>
  <si>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</si>
  <si>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</si>
  <si>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</si>
  <si>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</si>
  <si>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</si>
  <si>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</si>
  <si>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</si>
  <si>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</si>
  <si>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</si>
  <si>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</si>
  <si>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</si>
  <si>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</si>
  <si>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</si>
  <si>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</si>
  <si>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</si>
  <si>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</si>
  <si>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</si>
  <si>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</si>
  <si>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</si>
  <si>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</si>
  <si>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</si>
  <si>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</si>
  <si>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</si>
  <si>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</si>
  <si>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</si>
  <si>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</si>
  <si>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</si>
  <si>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</si>
  <si>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</si>
  <si>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</si>
  <si>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</si>
  <si>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</si>
  <si>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</si>
  <si>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</si>
  <si>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</si>
  <si>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</si>
  <si>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</si>
  <si>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</si>
  <si>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</si>
  <si>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</si>
  <si>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</si>
  <si>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</si>
  <si>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</si>
  <si>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</si>
  <si>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</si>
  <si>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</si>
  <si>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</si>
  <si>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</si>
  <si>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</si>
  <si>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</si>
  <si>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</si>
  <si>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</si>
  <si>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</si>
  <si>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</si>
  <si>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</si>
  <si>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</si>
  <si>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</si>
  <si>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</si>
  <si>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</si>
  <si>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</si>
  <si>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</si>
  <si>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</si>
  <si>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</si>
  <si>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</si>
  <si>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</si>
  <si>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</si>
  <si>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</si>
  <si>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</si>
  <si>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</si>
  <si>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</si>
  <si>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</si>
  <si>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</si>
  <si>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</si>
  <si>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</si>
  <si>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</si>
  <si>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</si>
  <si>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</si>
  <si>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</si>
  <si>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</si>
  <si>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</si>
  <si>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</si>
  <si>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</si>
  <si>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</si>
  <si>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</si>
  <si>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</si>
  <si>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</si>
  <si>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</si>
  <si>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</si>
  <si>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</si>
  <si>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</si>
  <si>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</si>
  <si>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</si>
  <si>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</si>
  <si>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</si>
  <si>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</si>
  <si>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</si>
  <si>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</si>
  <si>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</si>
  <si>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</si>
  <si>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</si>
  <si>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</si>
  <si>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</si>
  <si>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</si>
  <si>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</si>
  <si>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</si>
  <si>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</si>
  <si>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</si>
  <si>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</si>
  <si>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</si>
  <si>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</si>
  <si>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</si>
  <si>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</si>
  <si>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</si>
  <si>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</si>
  <si>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</si>
  <si>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</si>
  <si>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</si>
  <si>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</si>
  <si>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</si>
  <si>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</si>
  <si>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</si>
  <si>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</si>
  <si>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</si>
  <si>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</si>
  <si>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</si>
  <si>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</si>
  <si>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</si>
  <si>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</si>
  <si>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</si>
  <si>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</si>
  <si>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</si>
  <si>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</si>
  <si>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</si>
  <si>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</si>
  <si>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</si>
  <si>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</si>
  <si>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</si>
  <si>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</si>
  <si>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</si>
  <si>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</si>
  <si>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</si>
  <si>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</si>
  <si>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</si>
  <si>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</si>
  <si>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</si>
  <si>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</si>
  <si>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</si>
  <si>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</si>
  <si>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</si>
  <si>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</si>
  <si>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</si>
  <si>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</si>
  <si>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</si>
  <si>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</si>
  <si>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</si>
  <si>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</si>
  <si>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</si>
  <si>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</si>
  <si>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</si>
  <si>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</si>
  <si>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</si>
  <si>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</si>
  <si>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</si>
  <si>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</si>
  <si>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</si>
  <si>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</si>
  <si>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</si>
  <si>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</si>
  <si>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</si>
  <si>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</si>
  <si>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</si>
  <si>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</si>
  <si>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</si>
  <si>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</si>
  <si>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</si>
  <si>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</si>
  <si>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</si>
  <si>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</si>
  <si>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</si>
  <si>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</si>
  <si>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</si>
  <si>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</si>
  <si>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</si>
  <si>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</si>
  <si>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</si>
  <si>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</si>
  <si>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</si>
  <si>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</si>
  <si>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</si>
  <si>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</si>
  <si>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</si>
  <si>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</si>
  <si>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</si>
  <si>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</si>
  <si>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</si>
  <si>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</si>
  <si>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</si>
  <si>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</si>
  <si>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</si>
  <si>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</si>
  <si>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</si>
  <si>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</si>
  <si>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</si>
  <si>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</si>
  <si>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</si>
  <si>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</si>
  <si>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</si>
  <si>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</si>
  <si>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</si>
  <si>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</si>
  <si>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</si>
  <si>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</si>
  <si>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</si>
  <si>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</si>
  <si>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</si>
  <si>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</si>
  <si>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</si>
  <si>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</si>
  <si>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</si>
  <si>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</si>
  <si>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</si>
  <si>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</si>
  <si>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</si>
  <si>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</si>
  <si>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</si>
  <si>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</si>
  <si>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</si>
  <si>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</si>
  <si>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</si>
  <si>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</si>
  <si>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</si>
  <si>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</si>
  <si>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</si>
  <si>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</si>
  <si>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</si>
  <si>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</si>
  <si>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</si>
  <si>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</si>
  <si>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</si>
  <si>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</si>
  <si>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</si>
  <si>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</si>
  <si>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</si>
  <si>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</si>
  <si>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</si>
  <si>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</si>
  <si>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</si>
  <si>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</si>
  <si>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</si>
  <si>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</si>
  <si>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</si>
  <si>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</si>
  <si>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</si>
  <si>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</si>
  <si>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</si>
  <si>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</si>
  <si>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</si>
  <si>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</si>
  <si>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</si>
  <si>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</si>
  <si>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</si>
  <si>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</si>
  <si>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</si>
  <si>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</si>
  <si>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</si>
  <si>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</si>
  <si>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</si>
  <si>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</si>
  <si>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</si>
  <si>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</si>
  <si>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</si>
  <si>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</si>
  <si>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</si>
  <si>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</si>
  <si>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</si>
  <si>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</si>
  <si>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</si>
  <si>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</si>
  <si>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</si>
  <si>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</si>
  <si>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</si>
  <si>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</si>
  <si>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</si>
  <si>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</si>
  <si>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</si>
  <si>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</si>
  <si>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</si>
  <si>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</si>
  <si>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</si>
  <si>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</si>
  <si>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</si>
  <si>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</si>
  <si>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</si>
  <si>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</si>
  <si>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</si>
  <si>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</si>
  <si>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</si>
  <si>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</si>
  <si>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</si>
  <si>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</si>
  <si>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</si>
  <si>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</si>
  <si>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</si>
  <si>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</si>
  <si>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</si>
  <si>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</si>
  <si>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</si>
  <si>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</si>
  <si>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</si>
  <si>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</si>
  <si>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</si>
  <si>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</si>
  <si>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</si>
  <si>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</si>
  <si>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</si>
  <si>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</si>
  <si>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</si>
  <si>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</si>
  <si>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</si>
  <si>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</si>
  <si>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</si>
  <si>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</si>
  <si>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</si>
  <si>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</si>
  <si>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</si>
  <si>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</si>
  <si>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</si>
  <si>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</si>
  <si>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</si>
  <si>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</si>
  <si>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</si>
  <si>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</si>
  <si>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</si>
  <si>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</si>
  <si>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</si>
  <si>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</si>
  <si>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</si>
  <si>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</si>
  <si>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</si>
  <si>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</si>
  <si>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</si>
  <si>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</si>
  <si>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</si>
  <si>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</si>
  <si>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</si>
  <si>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</si>
  <si>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</si>
  <si>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</si>
  <si>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</si>
  <si>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</si>
  <si>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</si>
  <si>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</si>
  <si>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</si>
  <si>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</si>
  <si>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</si>
  <si>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</si>
  <si>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</si>
  <si>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</si>
  <si>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</si>
  <si>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</si>
  <si>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</si>
  <si>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</si>
  <si>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</si>
  <si>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</si>
  <si>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</si>
  <si>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</si>
  <si>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</si>
  <si>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</si>
  <si>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</si>
  <si>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</si>
  <si>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</si>
  <si>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</si>
  <si>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</si>
  <si>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</si>
  <si>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</si>
  <si>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</si>
  <si>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</si>
  <si>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</si>
  <si>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</si>
  <si>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</si>
  <si>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</si>
  <si>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</si>
  <si>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</si>
  <si>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</si>
  <si>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</si>
  <si>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</si>
  <si>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</si>
  <si>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</si>
  <si>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</si>
  <si>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</si>
  <si>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</si>
  <si>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</si>
  <si>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</si>
  <si>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</si>
  <si>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</si>
  <si>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</si>
  <si>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</si>
  <si>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</si>
  <si>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</si>
  <si>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</si>
  <si>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</si>
  <si>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</si>
  <si>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</si>
  <si>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</si>
  <si>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</si>
  <si>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</si>
  <si>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</si>
  <si>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</si>
  <si>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</si>
  <si>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</si>
  <si>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</si>
  <si>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</si>
  <si>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</si>
  <si>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</si>
  <si>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</si>
  <si>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</si>
  <si>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</si>
  <si>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</si>
  <si>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</si>
  <si>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</si>
  <si>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</si>
  <si>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</si>
  <si>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</si>
  <si>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</si>
  <si>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</si>
  <si>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</si>
  <si>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</si>
  <si>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</si>
  <si>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</si>
  <si>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</si>
  <si>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</si>
  <si>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</si>
  <si>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</si>
  <si>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</si>
  <si>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</si>
  <si>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</si>
  <si>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</si>
  <si>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</si>
  <si>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</si>
  <si>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</si>
  <si>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</si>
  <si>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</si>
  <si>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</si>
  <si>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</si>
  <si>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</si>
  <si>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</si>
  <si>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</si>
  <si>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</si>
  <si>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</si>
  <si>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</si>
  <si>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</si>
  <si>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</si>
  <si>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</si>
  <si>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</si>
  <si>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</si>
  <si>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</si>
  <si>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</si>
  <si>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</si>
  <si>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</si>
  <si>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</si>
  <si>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</si>
  <si>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</si>
  <si>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</si>
  <si>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</si>
  <si>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</si>
  <si>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</si>
  <si>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</si>
  <si>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</si>
  <si>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</si>
  <si>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</si>
  <si>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</si>
  <si>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</si>
  <si>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</si>
  <si>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</si>
  <si>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</si>
  <si>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</si>
  <si>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</si>
  <si>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</si>
  <si>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</si>
  <si>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</si>
  <si>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</si>
  <si>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</si>
  <si>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</si>
  <si>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</si>
  <si>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</si>
  <si>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</si>
  <si>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</si>
  <si>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</si>
  <si>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</si>
  <si>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</si>
  <si>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</si>
  <si>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</si>
  <si>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</si>
  <si>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</si>
  <si>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</si>
  <si>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</si>
  <si>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</si>
  <si>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</si>
  <si>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</si>
  <si>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</si>
  <si>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</si>
  <si>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</si>
  <si>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</si>
  <si>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</si>
  <si>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</si>
  <si>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</si>
  <si>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</si>
  <si>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</si>
  <si>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</si>
  <si>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</si>
  <si>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</si>
  <si>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</si>
  <si>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</si>
  <si>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</si>
  <si>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</si>
  <si>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</si>
  <si>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</si>
  <si>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</si>
  <si>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</si>
  <si>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</si>
  <si>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</si>
  <si>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</si>
  <si>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</si>
  <si>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</si>
  <si>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</si>
  <si>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</si>
  <si>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</si>
  <si>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</si>
  <si>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</si>
  <si>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</si>
  <si>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</si>
  <si>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</si>
  <si>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</si>
  <si>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</si>
  <si>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</si>
  <si>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</si>
  <si>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</si>
  <si>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</si>
  <si>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</si>
  <si>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</si>
  <si>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</si>
  <si>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</si>
  <si>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</si>
  <si>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</si>
  <si>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</si>
  <si>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</si>
  <si>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</si>
  <si>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</si>
  <si>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</si>
  <si>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</si>
  <si>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</si>
  <si>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</si>
  <si>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</si>
  <si>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</si>
  <si>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</si>
  <si>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</si>
  <si>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</si>
  <si>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</si>
  <si>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</si>
  <si>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</si>
  <si>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</si>
  <si>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</si>
  <si>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</si>
  <si>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</si>
  <si>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</si>
  <si>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</si>
  <si>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</si>
  <si>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</si>
  <si>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</si>
  <si>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</si>
  <si>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</si>
  <si>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</si>
  <si>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</si>
  <si>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</si>
  <si>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</si>
  <si>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</si>
  <si>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</si>
  <si>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</si>
  <si>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</si>
  <si>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</si>
  <si>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</si>
  <si>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</si>
  <si>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</si>
  <si>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</si>
  <si>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</si>
  <si>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</si>
  <si>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</si>
  <si>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</si>
  <si>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</si>
  <si>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</si>
  <si>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</si>
  <si>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</si>
  <si>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</si>
  <si>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</si>
  <si>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</si>
  <si>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</si>
  <si>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</si>
  <si>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</si>
  <si>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</si>
  <si>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</si>
  <si>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</si>
  <si>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</si>
  <si>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</si>
  <si>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</si>
  <si>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</si>
  <si>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</si>
  <si>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</si>
  <si>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</si>
  <si>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</si>
  <si>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</si>
  <si>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</si>
  <si>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</si>
  <si>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</si>
  <si>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</si>
  <si>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</si>
  <si>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</si>
  <si>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</si>
  <si>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</si>
  <si>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</si>
  <si>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</si>
  <si>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</si>
  <si>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</si>
  <si>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</si>
  <si>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</si>
  <si>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</si>
  <si>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</si>
  <si>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</si>
  <si>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</si>
  <si>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</si>
  <si>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</si>
  <si>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</si>
  <si>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</si>
  <si>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</si>
  <si>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</si>
  <si>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</si>
  <si>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</si>
  <si>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</si>
  <si>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</si>
  <si>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</si>
  <si>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</si>
  <si>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</si>
  <si>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</si>
  <si>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</si>
  <si>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</si>
  <si>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</si>
  <si>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</si>
  <si>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</si>
  <si>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</si>
  <si>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</si>
  <si>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</si>
  <si>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</si>
  <si>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</si>
  <si>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</si>
  <si>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</si>
  <si>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</si>
  <si>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</si>
  <si>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</si>
  <si>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</si>
  <si>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</si>
  <si>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</si>
  <si>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</si>
  <si>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</si>
  <si>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</si>
  <si>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</si>
  <si>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</si>
  <si>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</si>
  <si>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</si>
  <si>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</si>
  <si>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</si>
  <si>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</si>
  <si>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</si>
  <si>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</si>
  <si>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</si>
  <si>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</si>
  <si>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</si>
  <si>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</si>
  <si>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</si>
  <si>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</si>
  <si>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</si>
  <si>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</si>
  <si>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</si>
  <si>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</si>
  <si>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</si>
  <si>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</si>
  <si>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</si>
  <si>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</si>
  <si>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</si>
  <si>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</si>
  <si>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</si>
  <si>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</si>
  <si>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</si>
  <si>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</si>
  <si>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</si>
  <si>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</si>
  <si>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</si>
  <si>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</si>
  <si>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</si>
  <si>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</si>
  <si>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</si>
  <si>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</si>
  <si>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</si>
  <si>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</si>
  <si>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</si>
  <si>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</si>
  <si>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</si>
  <si>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</si>
  <si>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</si>
  <si>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</si>
  <si>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</si>
  <si>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</si>
  <si>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</si>
  <si>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</si>
  <si>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</si>
  <si>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</si>
  <si>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</si>
  <si>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</si>
  <si>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</si>
  <si>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</si>
  <si>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</si>
  <si>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</si>
  <si>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</si>
  <si>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</si>
  <si>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</si>
  <si>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</si>
  <si>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</si>
  <si>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</si>
  <si>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</si>
  <si>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</si>
  <si>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</si>
  <si>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</si>
  <si>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</si>
  <si>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</si>
  <si>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</si>
  <si>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</si>
  <si>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</si>
  <si>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</si>
  <si>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</si>
  <si>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</si>
  <si>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</si>
  <si>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</si>
  <si>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</si>
  <si>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</si>
  <si>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</si>
  <si>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</si>
  <si>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</si>
  <si>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</si>
  <si>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</si>
  <si>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</si>
  <si>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</si>
  <si>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</si>
  <si>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</si>
  <si>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</si>
  <si>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</si>
  <si>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</si>
  <si>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</si>
  <si>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</si>
  <si>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</si>
  <si>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</si>
  <si>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</si>
  <si>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</si>
  <si>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</si>
  <si>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</si>
  <si>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</si>
  <si>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</si>
  <si>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</si>
  <si>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</si>
  <si>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</si>
  <si>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</si>
  <si>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</si>
  <si>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</si>
  <si>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</si>
  <si>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</si>
  <si>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</si>
  <si>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</si>
  <si>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</si>
  <si>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</si>
  <si>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</si>
  <si>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</si>
  <si>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</si>
  <si>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</si>
  <si>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</si>
  <si>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</si>
  <si>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</si>
  <si>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</si>
  <si>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</si>
  <si>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</si>
  <si>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</si>
  <si>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</si>
  <si>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</si>
  <si>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</si>
  <si>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</si>
  <si>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</si>
  <si>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</si>
  <si>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</si>
  <si>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</si>
  <si>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</si>
  <si>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</si>
  <si>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</si>
  <si>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</si>
  <si>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</si>
  <si>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</si>
  <si>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</si>
  <si>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</si>
  <si>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</si>
  <si>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</si>
  <si>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</si>
  <si>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</si>
  <si>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</si>
  <si>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</si>
  <si>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</si>
  <si>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</si>
  <si>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</si>
  <si>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</si>
  <si>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</si>
  <si>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</si>
  <si>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</si>
  <si>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</si>
  <si>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</si>
  <si>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</si>
  <si>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</si>
  <si>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</si>
  <si>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</si>
  <si>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</si>
  <si>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</si>
  <si>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</si>
  <si>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</si>
  <si>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</si>
  <si>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</si>
  <si>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</si>
  <si>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</si>
  <si>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</si>
  <si>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</si>
  <si>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</si>
  <si>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</si>
  <si>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</si>
  <si>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</si>
  <si>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</si>
  <si>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</si>
  <si>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</si>
  <si>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</si>
  <si>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</si>
  <si>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</si>
  <si>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</si>
  <si>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</si>
  <si>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</si>
  <si>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</si>
  <si>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</si>
  <si>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</si>
  <si>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</si>
  <si>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</si>
  <si>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</si>
  <si>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</si>
  <si>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</si>
  <si>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</si>
  <si>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</si>
  <si>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</si>
  <si>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</si>
  <si>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</si>
  <si>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</si>
  <si>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</si>
  <si>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</si>
  <si>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</si>
  <si>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</si>
  <si>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</si>
  <si>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</si>
  <si>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</si>
  <si>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</si>
  <si>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</si>
  <si>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</si>
  <si>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</si>
  <si>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</si>
  <si>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</si>
  <si>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</si>
  <si>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</si>
  <si>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</si>
  <si>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</si>
  <si>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</si>
  <si>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</si>
  <si>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</si>
  <si>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</si>
  <si>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</si>
  <si>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</si>
  <si>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</si>
  <si>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</si>
  <si>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</si>
  <si>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</si>
  <si>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</si>
  <si>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</si>
  <si>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</si>
  <si>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</si>
  <si>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</si>
  <si>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</si>
  <si>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</si>
  <si>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</si>
  <si>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</si>
  <si>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</si>
  <si>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</si>
  <si>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</si>
  <si>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</si>
  <si>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</si>
  <si>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</si>
  <si>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</si>
  <si>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</si>
  <si>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</si>
  <si>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</si>
  <si>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</si>
  <si>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</si>
  <si>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</si>
  <si>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</si>
  <si>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</si>
  <si>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</si>
  <si>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</si>
  <si>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</si>
  <si>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</si>
  <si>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</si>
  <si>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</si>
  <si>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</si>
  <si>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</si>
  <si>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</si>
  <si>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</si>
  <si>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</si>
  <si>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</si>
  <si>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</si>
  <si>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</si>
  <si>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</si>
  <si>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</si>
  <si>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</si>
  <si>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</si>
  <si>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</si>
  <si>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</si>
  <si>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</si>
  <si>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</si>
  <si>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</si>
  <si>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</si>
  <si>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</si>
  <si>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</si>
  <si>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</si>
  <si>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</si>
  <si>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</si>
  <si>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</si>
  <si>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</si>
  <si>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</si>
  <si>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</si>
  <si>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</si>
  <si>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</si>
  <si>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</si>
  <si>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</si>
  <si>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</si>
  <si>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</si>
  <si>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</si>
  <si>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</si>
  <si>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</si>
  <si>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</si>
  <si>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</si>
  <si>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</si>
  <si>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</si>
  <si>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</si>
  <si>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</si>
  <si>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</si>
  <si>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</si>
  <si>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</si>
  <si>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</si>
  <si>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</si>
  <si>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</si>
  <si>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</si>
  <si>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</si>
  <si>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</si>
  <si>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</si>
  <si>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</si>
  <si>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</si>
  <si>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</si>
  <si>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</si>
  <si>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</si>
  <si>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</si>
  <si>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</si>
  <si>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</si>
  <si>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</si>
  <si>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</si>
  <si>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</si>
  <si>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</si>
  <si>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</si>
  <si>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</si>
  <si>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</si>
  <si>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</si>
  <si>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</si>
  <si>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</si>
  <si>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</si>
  <si>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</si>
  <si>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</si>
  <si>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</si>
  <si>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</si>
  <si>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</si>
  <si>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</si>
  <si>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</si>
  <si>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</si>
  <si>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</si>
  <si>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</si>
  <si>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</si>
  <si>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</si>
  <si>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</si>
  <si>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</si>
  <si>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</si>
  <si>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</si>
  <si>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</si>
  <si>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</si>
  <si>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</si>
  <si>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</si>
  <si>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</si>
  <si>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</si>
  <si>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</si>
  <si>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</si>
  <si>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</si>
  <si>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</si>
  <si>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</si>
  <si>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</si>
  <si>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</si>
  <si>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</si>
  <si>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</si>
  <si>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</si>
  <si>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</si>
  <si>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</si>
  <si>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</si>
  <si>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</si>
  <si>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</si>
  <si>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</si>
  <si>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</si>
  <si>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</si>
  <si>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</si>
  <si>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</si>
  <si>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</si>
  <si>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</si>
  <si>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</si>
  <si>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</si>
  <si>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</si>
  <si>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</si>
  <si>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</si>
  <si>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</si>
  <si>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</si>
  <si>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</si>
  <si>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</si>
  <si>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</si>
  <si>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</si>
  <si>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</si>
  <si>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</si>
  <si>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</si>
  <si>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</si>
  <si>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</si>
  <si>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</si>
  <si>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</si>
  <si>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</si>
  <si>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</si>
  <si>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</si>
  <si>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</si>
  <si>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</si>
  <si>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</si>
  <si>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</si>
  <si>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</si>
  <si>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</si>
  <si>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</si>
  <si>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</si>
  <si>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</si>
  <si>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</si>
  <si>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</si>
  <si>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</si>
  <si>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</si>
  <si>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</si>
  <si>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</si>
  <si>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</si>
  <si>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</si>
  <si>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</si>
  <si>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</si>
  <si>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</si>
  <si>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</si>
  <si>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</si>
  <si>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</si>
  <si>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</si>
  <si>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</si>
  <si>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</si>
  <si>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</si>
  <si>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</si>
  <si>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</si>
  <si>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</si>
  <si>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</si>
  <si>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</si>
  <si>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</si>
  <si>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</si>
  <si>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</si>
  <si>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</si>
  <si>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</si>
  <si>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</si>
  <si>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</si>
  <si>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</si>
  <si>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</si>
  <si>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</si>
  <si>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</si>
  <si>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</si>
  <si>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</si>
  <si>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</si>
  <si>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</si>
  <si>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</si>
  <si>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</si>
  <si>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</si>
  <si>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</si>
  <si>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</si>
  <si>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</si>
  <si>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</si>
  <si>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</si>
  <si>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</si>
  <si>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</si>
  <si>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</si>
  <si>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</si>
  <si>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</si>
  <si>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</si>
  <si>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</si>
  <si>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</si>
  <si>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</si>
  <si>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</si>
  <si>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</si>
  <si>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</si>
  <si>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</si>
  <si>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</si>
  <si>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</si>
  <si>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</si>
  <si>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</si>
  <si>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</si>
  <si>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</si>
  <si>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</si>
  <si>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</si>
  <si>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</si>
  <si>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</si>
  <si>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</si>
  <si>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</si>
  <si>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</si>
  <si>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</si>
  <si>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</si>
  <si>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</si>
  <si>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</si>
  <si>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</si>
  <si>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</si>
  <si>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</si>
  <si>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</si>
  <si>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</si>
  <si>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</si>
  <si>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</si>
  <si>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</si>
  <si>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</si>
  <si>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</si>
  <si>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</si>
  <si>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</si>
  <si>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</si>
  <si>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</si>
  <si>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</si>
  <si>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</si>
  <si>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</si>
  <si>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</si>
  <si>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</si>
  <si>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</si>
  <si>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</si>
  <si>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</si>
  <si>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</si>
  <si>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</si>
  <si>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</si>
  <si>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</si>
  <si>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</si>
  <si>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</si>
  <si>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</si>
  <si>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</si>
  <si>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</si>
  <si>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</si>
  <si>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</si>
  <si>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</si>
  <si>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</si>
  <si>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</si>
  <si>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</si>
  <si>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</si>
  <si>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</si>
  <si>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</si>
  <si>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</si>
  <si>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</si>
  <si>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</si>
  <si>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</si>
  <si>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</si>
  <si>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</si>
  <si>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</si>
  <si>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</si>
  <si>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</si>
  <si>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</si>
  <si>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</si>
  <si>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</si>
  <si>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</si>
  <si>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</si>
  <si>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</si>
  <si>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</si>
  <si>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</si>
  <si>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</si>
  <si>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</si>
  <si>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</si>
  <si>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</si>
  <si>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</si>
  <si>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</si>
  <si>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</si>
  <si>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</si>
  <si>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</si>
  <si>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</si>
  <si>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</si>
  <si>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</si>
  <si>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</si>
  <si>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</si>
  <si>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</si>
  <si>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</si>
  <si>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</si>
  <si>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</si>
  <si>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</si>
  <si>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</si>
  <si>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</si>
  <si>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</si>
  <si>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</si>
  <si>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</si>
  <si>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</si>
  <si>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</si>
  <si>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</si>
  <si>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</si>
  <si>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</si>
  <si>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</si>
  <si>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</si>
  <si>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</si>
  <si>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</si>
  <si>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</si>
  <si>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</si>
  <si>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</si>
  <si>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</si>
  <si>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</si>
  <si>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</si>
  <si>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</si>
  <si>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</si>
  <si>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</si>
  <si>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</si>
  <si>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</si>
  <si>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</si>
  <si>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</si>
  <si>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</si>
  <si>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</si>
  <si>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</si>
  <si>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</si>
  <si>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</si>
  <si>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</si>
  <si>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</si>
  <si>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</si>
  <si>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</si>
  <si>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</si>
  <si>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</si>
  <si>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</si>
  <si>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</si>
  <si>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</si>
  <si>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</si>
  <si>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</si>
  <si>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</si>
  <si>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</si>
  <si>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</si>
  <si>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</si>
  <si>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</si>
  <si>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</si>
  <si>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</si>
  <si>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</si>
  <si>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</si>
  <si>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</si>
  <si>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</si>
  <si>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</si>
  <si>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</si>
  <si>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</si>
  <si>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</si>
  <si>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</si>
  <si>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</si>
  <si>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</si>
  <si>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</si>
  <si>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</si>
  <si>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</si>
  <si>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</si>
  <si>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</si>
  <si>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</si>
  <si>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</si>
  <si>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</si>
  <si>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</si>
  <si>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</si>
  <si>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</si>
  <si>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</si>
  <si>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</si>
  <si>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</si>
  <si>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</si>
  <si>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</si>
  <si>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</si>
  <si>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</si>
  <si>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</si>
  <si>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</si>
  <si>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</si>
  <si>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</si>
  <si>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</si>
  <si>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</si>
  <si>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</si>
  <si>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</si>
  <si>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</si>
  <si>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</si>
  <si>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</si>
  <si>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</si>
  <si>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</si>
  <si>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</si>
  <si>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</si>
  <si>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</si>
  <si>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</si>
  <si>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</si>
  <si>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</si>
  <si>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</si>
  <si>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</si>
  <si>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</si>
  <si>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</si>
  <si>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</si>
  <si>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</si>
  <si>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</si>
  <si>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</si>
  <si>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</si>
  <si>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</si>
  <si>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</si>
  <si>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</si>
  <si>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</si>
  <si>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</si>
  <si>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</si>
  <si>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</si>
  <si>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</si>
  <si>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</si>
  <si>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</si>
  <si>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</si>
  <si>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</si>
  <si>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</si>
  <si>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</si>
  <si>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</si>
  <si>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</si>
  <si>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</si>
  <si>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</si>
  <si>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</si>
  <si>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</si>
  <si>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</si>
  <si>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</si>
  <si>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</si>
  <si>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</si>
  <si>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</si>
  <si>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</si>
  <si>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</si>
  <si>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</si>
  <si>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</si>
  <si>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</si>
  <si>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</si>
  <si>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</si>
  <si>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</si>
  <si>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</si>
  <si>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</si>
  <si>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</si>
  <si>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</si>
  <si>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</si>
  <si>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</si>
  <si>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</si>
  <si>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</si>
  <si>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</si>
  <si>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</si>
  <si>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</si>
  <si>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</si>
  <si>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</si>
  <si>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</si>
  <si>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</si>
  <si>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</si>
  <si>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</si>
  <si>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</si>
  <si>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</si>
  <si>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</si>
  <si>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</si>
  <si>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</si>
  <si>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</si>
  <si>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</si>
  <si>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</si>
  <si>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</si>
  <si>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</si>
  <si>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</si>
  <si>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</si>
  <si>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</si>
  <si>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</si>
  <si>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</si>
  <si>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</si>
  <si>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</si>
  <si>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</si>
  <si>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</si>
  <si>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</si>
  <si>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</si>
  <si>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</si>
  <si>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</si>
  <si>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</si>
  <si>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</si>
  <si>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</si>
  <si>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</si>
  <si>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</si>
  <si>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</si>
  <si>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</si>
  <si>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</si>
  <si>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</si>
  <si>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</si>
  <si>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</si>
  <si>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</si>
  <si>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</si>
  <si>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</si>
  <si>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</si>
  <si>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</si>
  <si>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</si>
  <si>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</si>
  <si>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</si>
  <si>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</si>
  <si>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</si>
  <si>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</si>
  <si>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</si>
  <si>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</si>
  <si>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</si>
  <si>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</si>
  <si>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</si>
  <si>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</si>
  <si>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</si>
  <si>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</si>
  <si>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</si>
  <si>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</si>
  <si>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</si>
  <si>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</si>
  <si>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</si>
  <si>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</si>
  <si>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</si>
  <si>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</si>
  <si>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</si>
  <si>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</si>
  <si>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</si>
  <si>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</si>
  <si>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</si>
  <si>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</si>
  <si>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</si>
  <si>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</si>
  <si>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</si>
  <si>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</si>
  <si>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</si>
  <si>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</si>
  <si>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</si>
  <si>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</si>
  <si>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</si>
  <si>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</si>
  <si>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</si>
  <si>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</si>
  <si>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</si>
  <si>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</si>
  <si>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</si>
  <si>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</si>
  <si>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</si>
  <si>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</si>
  <si>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</si>
  <si>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</si>
  <si>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</si>
  <si>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</si>
  <si>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</si>
  <si>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</si>
  <si>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</si>
  <si>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</si>
  <si>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</si>
  <si>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</si>
  <si>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</si>
  <si>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</si>
  <si>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</si>
  <si>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</si>
  <si>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</si>
  <si>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</si>
  <si>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</si>
  <si>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</si>
  <si>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</si>
  <si>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</si>
  <si>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</si>
  <si>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</si>
  <si>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</si>
  <si>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</si>
  <si>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</si>
  <si>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</si>
  <si>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</si>
  <si>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</si>
  <si>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</si>
  <si>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</si>
  <si>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</si>
  <si>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</si>
  <si>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</si>
  <si>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</si>
  <si>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</si>
  <si>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</si>
  <si>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</si>
  <si>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</si>
  <si>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</si>
  <si>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</si>
  <si>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</si>
  <si>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</si>
  <si>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</si>
  <si>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</si>
  <si>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</si>
  <si>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</si>
  <si>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</si>
  <si>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</si>
  <si>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</si>
  <si>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</si>
  <si>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</si>
  <si>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</si>
  <si>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</si>
  <si>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</si>
  <si>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</si>
  <si>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</si>
  <si>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</si>
  <si>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</si>
  <si>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</si>
  <si>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</si>
  <si>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</si>
  <si>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</si>
  <si>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</si>
  <si>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</si>
  <si>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</si>
  <si>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</si>
  <si>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</si>
  <si>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</si>
  <si>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</si>
  <si>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</si>
  <si>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</si>
  <si>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</si>
  <si>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</si>
  <si>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</si>
  <si>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</si>
  <si>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</si>
  <si>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</si>
  <si>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</si>
  <si>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</si>
  <si>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</si>
  <si>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</si>
  <si>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</si>
  <si>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</si>
  <si>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</si>
  <si>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</si>
  <si>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</si>
  <si>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</si>
  <si>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</si>
  <si>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</si>
  <si>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</si>
  <si>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</si>
  <si>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</si>
  <si>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</si>
  <si>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</si>
  <si>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</si>
  <si>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</si>
  <si>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</si>
  <si>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</si>
  <si>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</si>
  <si>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</si>
  <si>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</si>
  <si>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</si>
  <si>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</si>
  <si>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</si>
  <si>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</si>
  <si>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</si>
  <si>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</si>
  <si>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</si>
  <si>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</si>
  <si>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</si>
  <si>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</si>
  <si>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</si>
  <si>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</si>
  <si>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</si>
  <si>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</si>
  <si>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</si>
  <si>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</si>
  <si>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</si>
  <si>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</si>
  <si>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</si>
  <si>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</si>
  <si>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</si>
  <si>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</si>
  <si>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</si>
  <si>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</si>
  <si>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</si>
  <si>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</si>
  <si>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</si>
  <si>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</si>
  <si>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</si>
  <si>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</si>
  <si>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</si>
  <si>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</si>
  <si>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</si>
  <si>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</si>
  <si>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</si>
  <si>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</si>
  <si>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</si>
  <si>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</si>
  <si>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</si>
  <si>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</si>
  <si>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</si>
  <si>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</si>
  <si>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</si>
  <si>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</si>
  <si>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</si>
  <si>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</si>
  <si>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</si>
  <si>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</si>
  <si>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</si>
  <si>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</si>
  <si>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</si>
  <si>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</si>
  <si>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</si>
  <si>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</si>
  <si>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</si>
  <si>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</si>
  <si>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</si>
  <si>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</si>
  <si>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</si>
  <si>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</si>
  <si>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</si>
  <si>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</si>
  <si>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</si>
  <si>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</si>
  <si>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</si>
  <si>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</si>
  <si>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</si>
  <si>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</si>
  <si>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</si>
  <si>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</si>
  <si>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</si>
  <si>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</si>
  <si>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</si>
  <si>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</si>
  <si>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</si>
  <si>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</si>
  <si>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</si>
  <si>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</si>
  <si>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</si>
  <si>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</si>
  <si>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</si>
  <si>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</si>
  <si>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</si>
  <si>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</si>
  <si>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</si>
  <si>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</si>
  <si>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</si>
  <si>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</si>
  <si>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</si>
  <si>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</si>
  <si>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</si>
  <si>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</si>
  <si>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</si>
  <si>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</si>
  <si>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</si>
  <si>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</si>
  <si>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</si>
  <si>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</si>
  <si>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</si>
  <si>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</si>
  <si>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</si>
  <si>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</si>
  <si>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</si>
  <si>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</si>
  <si>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</si>
  <si>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</si>
  <si>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</si>
  <si>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</si>
  <si>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</si>
  <si>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</si>
  <si>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</si>
  <si>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</si>
  <si>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</si>
  <si>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</si>
  <si>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</si>
  <si>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</si>
  <si>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</si>
  <si>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</si>
  <si>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</si>
  <si>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</si>
  <si>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</si>
  <si>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</si>
  <si>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</si>
  <si>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</si>
  <si>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</si>
  <si>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</si>
  <si>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</si>
  <si>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</si>
  <si>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</si>
  <si>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</si>
  <si>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</si>
  <si>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</si>
  <si>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</si>
  <si>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</si>
  <si>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</si>
  <si>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</si>
  <si>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</si>
  <si>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</si>
  <si>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</si>
  <si>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</si>
  <si>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</si>
  <si>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</si>
  <si>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</si>
  <si>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</si>
  <si>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</si>
  <si>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</si>
  <si>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</si>
  <si>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</si>
  <si>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</si>
  <si>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</si>
  <si>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</si>
  <si>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</si>
  <si>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</si>
  <si>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</si>
  <si>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</si>
  <si>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</si>
  <si>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</si>
  <si>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</si>
  <si>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</si>
  <si>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</si>
  <si>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</si>
  <si>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</si>
  <si>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</si>
  <si>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</si>
  <si>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</si>
  <si>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</si>
  <si>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</si>
  <si>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</si>
  <si>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</si>
  <si>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</si>
  <si>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</si>
  <si>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</si>
  <si>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</si>
  <si>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</si>
  <si>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</si>
  <si>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</si>
  <si>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</si>
  <si>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</si>
  <si>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</si>
  <si>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</si>
  <si>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</si>
  <si>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</si>
  <si>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</si>
  <si>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</si>
  <si>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</si>
  <si>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</si>
  <si>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</si>
  <si>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</si>
  <si>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</si>
  <si>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</si>
  <si>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</si>
  <si>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</si>
  <si>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</si>
  <si>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</si>
  <si>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</si>
  <si>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</si>
  <si>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</si>
  <si>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</si>
  <si>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</si>
  <si>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</si>
  <si>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</si>
  <si>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</si>
  <si>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</si>
  <si>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</si>
  <si>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</si>
  <si>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</si>
  <si>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</si>
  <si>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</si>
  <si>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</si>
  <si>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</si>
  <si>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</si>
  <si>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</si>
  <si>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</si>
  <si>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</si>
  <si>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</si>
  <si>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</si>
  <si>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</si>
  <si>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</si>
  <si>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</si>
  <si>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</si>
  <si>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</si>
  <si>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</si>
  <si>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</si>
  <si>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</si>
  <si>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</si>
  <si>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</si>
  <si>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</si>
  <si>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</si>
  <si>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</si>
  <si>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</si>
  <si>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</si>
  <si>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</si>
  <si>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</si>
  <si>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</si>
  <si>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</si>
  <si>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</si>
  <si>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</si>
  <si>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</si>
  <si>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</si>
  <si>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</si>
  <si>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</si>
  <si>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</si>
  <si>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</si>
  <si>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</si>
  <si>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</si>
  <si>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</si>
  <si>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</si>
  <si>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</si>
  <si>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</si>
  <si>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</si>
  <si>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</si>
  <si>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</si>
  <si>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</si>
  <si>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</si>
  <si>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</si>
  <si>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</si>
  <si>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</si>
  <si>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</si>
  <si>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</si>
  <si>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</si>
  <si>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</si>
  <si>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</si>
  <si>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</si>
  <si>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</si>
  <si>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</si>
  <si>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</si>
  <si>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</si>
  <si>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</si>
  <si>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</si>
  <si>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</si>
  <si>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</si>
  <si>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</si>
  <si>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</si>
  <si>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</si>
  <si>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</si>
  <si>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</si>
  <si>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</si>
  <si>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</si>
  <si>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</si>
  <si>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</si>
  <si>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</si>
  <si>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</si>
  <si>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</si>
  <si>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</si>
  <si>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</si>
  <si>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</si>
  <si>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</si>
  <si>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</si>
  <si>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</si>
  <si>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</si>
  <si>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</si>
  <si>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</si>
  <si>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</si>
  <si>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</si>
  <si>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</si>
  <si>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</si>
  <si>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</si>
  <si>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</si>
  <si>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</si>
  <si>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</si>
  <si>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</si>
  <si>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</si>
  <si>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</si>
  <si>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</si>
  <si>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</si>
  <si>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</si>
  <si>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</si>
  <si>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</si>
  <si>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</si>
  <si>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</si>
  <si>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</si>
  <si>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</si>
  <si>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</si>
  <si>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</si>
  <si>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</si>
  <si>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</si>
  <si>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</si>
  <si>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</si>
  <si>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</si>
  <si>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</si>
  <si>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</si>
  <si>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</si>
  <si>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</si>
  <si>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</si>
  <si>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</si>
  <si>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</si>
  <si>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</si>
  <si>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</si>
  <si>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</si>
  <si>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</si>
  <si>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</si>
  <si>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</si>
  <si>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</si>
  <si>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</si>
  <si>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</si>
  <si>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</si>
  <si>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</si>
  <si>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</si>
  <si>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</si>
  <si>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</si>
  <si>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</si>
  <si>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</si>
  <si>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</si>
  <si>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</si>
  <si>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</si>
  <si>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</si>
  <si>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</si>
  <si>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</si>
  <si>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</si>
  <si>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</si>
  <si>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</si>
  <si>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</si>
  <si>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</si>
  <si>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</si>
  <si>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</si>
  <si>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</si>
  <si>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</si>
  <si>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</si>
  <si>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</si>
  <si>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</si>
  <si>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</si>
  <si>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</si>
  <si>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</si>
  <si>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</si>
  <si>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</si>
  <si>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</si>
  <si>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</si>
  <si>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</si>
  <si>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</si>
  <si>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</si>
  <si>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</si>
  <si>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</si>
  <si>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</si>
  <si>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</si>
  <si>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</si>
  <si>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</si>
  <si>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</si>
  <si>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</si>
  <si>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</si>
  <si>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</si>
  <si>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</si>
  <si>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</si>
  <si>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</si>
  <si>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</si>
  <si>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</si>
  <si>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</si>
  <si>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</si>
  <si>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</si>
  <si>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</si>
  <si>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</si>
  <si>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</si>
  <si>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</si>
  <si>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</si>
  <si>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</si>
  <si>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</si>
  <si>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</si>
  <si>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</si>
  <si>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</si>
  <si>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</si>
  <si>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</si>
  <si>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</si>
  <si>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</si>
  <si>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</si>
  <si>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</si>
  <si>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</si>
  <si>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</si>
  <si>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</si>
  <si>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</si>
  <si>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</si>
  <si>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</si>
  <si>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</si>
  <si>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</si>
  <si>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</si>
  <si>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</si>
  <si>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</si>
  <si>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</si>
  <si>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</si>
  <si>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</si>
  <si>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</si>
  <si>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</si>
  <si>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</si>
  <si>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</si>
  <si>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</si>
  <si>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</si>
  <si>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</si>
  <si>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</si>
  <si>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</si>
  <si>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</si>
  <si>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</si>
  <si>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</si>
  <si>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</si>
  <si>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</si>
  <si>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</si>
  <si>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</si>
  <si>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</si>
  <si>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</si>
  <si>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</si>
  <si>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</si>
  <si>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</si>
  <si>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</si>
  <si>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</si>
  <si>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</si>
  <si>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</si>
  <si>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</si>
  <si>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</si>
  <si>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</si>
  <si>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</si>
  <si>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</si>
  <si>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</si>
  <si>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</si>
  <si>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</si>
  <si>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</si>
  <si>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</si>
  <si>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</si>
  <si>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</si>
  <si>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</si>
  <si>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</si>
  <si>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</si>
  <si>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</si>
  <si>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</si>
  <si>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</si>
  <si>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</si>
  <si>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</si>
  <si>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</si>
  <si>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</si>
  <si>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</si>
  <si>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</si>
  <si>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</si>
  <si>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</si>
  <si>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</si>
  <si>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</si>
  <si>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</si>
  <si>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</si>
  <si>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</si>
  <si>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</si>
  <si>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</si>
  <si>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</si>
  <si>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</si>
  <si>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</si>
  <si>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</si>
  <si>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</si>
  <si>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</si>
  <si>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</si>
  <si>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</si>
  <si>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</si>
  <si>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</si>
  <si>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</si>
  <si>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</si>
  <si>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</si>
  <si>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</si>
  <si>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</si>
  <si>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</si>
  <si>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</si>
  <si>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</si>
  <si>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</si>
  <si>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</si>
  <si>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</si>
  <si>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</si>
  <si>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</si>
  <si>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</si>
  <si>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</si>
  <si>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</si>
  <si>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</si>
  <si>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</si>
  <si>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</si>
  <si>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</si>
  <si>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</si>
  <si>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</si>
  <si>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</si>
  <si>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</si>
  <si>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</si>
  <si>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</si>
  <si>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</si>
  <si>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</si>
  <si>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</si>
  <si>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</si>
  <si>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</si>
  <si>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</si>
  <si>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</si>
  <si>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</si>
  <si>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</si>
  <si>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</si>
  <si>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</si>
  <si>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</si>
  <si>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</si>
  <si>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</si>
  <si>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</si>
  <si>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</si>
  <si>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</si>
  <si>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</si>
  <si>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</si>
  <si>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</si>
  <si>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</si>
  <si>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</si>
  <si>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</si>
  <si>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</si>
  <si>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</si>
  <si>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</si>
  <si>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</si>
  <si>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</si>
  <si>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</si>
  <si>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</si>
  <si>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</si>
  <si>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</si>
  <si>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</si>
  <si>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</si>
  <si>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</si>
  <si>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</si>
  <si>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</si>
  <si>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</si>
  <si>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</si>
  <si>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</si>
  <si>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</si>
  <si>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</si>
  <si>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</si>
  <si>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</si>
  <si>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</si>
  <si>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</si>
  <si>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</si>
  <si>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</si>
  <si>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</si>
  <si>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</si>
  <si>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</si>
  <si>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</si>
  <si>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</si>
  <si>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</si>
  <si>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</si>
  <si>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</si>
  <si>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</si>
  <si>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</si>
  <si>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</si>
  <si>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</si>
  <si>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</si>
  <si>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</si>
  <si>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</si>
  <si>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</si>
  <si>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</si>
  <si>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</si>
  <si>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</si>
  <si>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</si>
  <si>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</si>
  <si>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</si>
  <si>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</si>
  <si>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</si>
  <si>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</si>
  <si>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</si>
  <si>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</si>
  <si>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</si>
  <si>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</si>
  <si>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</si>
  <si>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</si>
  <si>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</si>
  <si>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</si>
  <si>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</si>
  <si>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</si>
  <si>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</si>
  <si>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</si>
  <si>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</si>
  <si>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</si>
  <si>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</si>
  <si>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</si>
  <si>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</si>
  <si>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</si>
  <si>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</si>
  <si>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</si>
  <si>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</si>
  <si>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</si>
  <si>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</si>
  <si>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</si>
  <si>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</si>
  <si>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</si>
  <si>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</si>
  <si>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</si>
  <si>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</si>
  <si>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</si>
  <si>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</si>
  <si>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</si>
  <si>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</si>
  <si>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</si>
  <si>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</si>
  <si>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</si>
  <si>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</si>
  <si>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</si>
  <si>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</si>
  <si>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</si>
  <si>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</si>
  <si>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</si>
  <si>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</si>
  <si>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</si>
  <si>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</si>
  <si>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</si>
  <si>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</si>
  <si>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</si>
  <si>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</si>
  <si>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</si>
  <si>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</si>
  <si>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</si>
  <si>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</si>
  <si>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</si>
  <si>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</si>
  <si>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</si>
  <si>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</si>
  <si>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</si>
  <si>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</si>
  <si>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</si>
  <si>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</si>
  <si>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</si>
  <si>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</si>
  <si>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</si>
  <si>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</si>
  <si>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</si>
  <si>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</si>
  <si>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</si>
  <si>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</si>
  <si>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</si>
  <si>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</si>
  <si>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</si>
  <si>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</si>
  <si>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</si>
  <si>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</si>
  <si>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</si>
  <si>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</si>
  <si>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</si>
  <si>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</si>
  <si>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</si>
  <si>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</si>
  <si>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</si>
  <si>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</si>
  <si>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</si>
  <si>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</si>
  <si>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</si>
  <si>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</si>
  <si>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</si>
  <si>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</si>
  <si>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</si>
  <si>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</si>
  <si>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</si>
  <si>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</si>
  <si>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</si>
  <si>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</si>
  <si>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</si>
  <si>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</si>
  <si>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</si>
  <si>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</si>
  <si>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</si>
  <si>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</si>
  <si>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</si>
  <si>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</si>
  <si>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</si>
  <si>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</si>
  <si>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</si>
  <si>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</si>
  <si>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</si>
  <si>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</si>
  <si>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</si>
  <si>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</si>
  <si>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</si>
  <si>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</si>
  <si>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</si>
  <si>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</si>
  <si>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</si>
  <si>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</si>
  <si>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</si>
  <si>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</si>
  <si>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</si>
  <si>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</si>
  <si>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</si>
  <si>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</si>
  <si>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</si>
  <si>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</si>
  <si>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</si>
  <si>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</si>
  <si>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</si>
  <si>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</si>
  <si>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</si>
  <si>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</si>
  <si>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</si>
  <si>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</si>
  <si>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</si>
  <si>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</si>
  <si>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</si>
  <si>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</si>
  <si>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</si>
  <si>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</si>
  <si>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</si>
  <si>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</si>
  <si>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</si>
  <si>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</si>
  <si>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</si>
  <si>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</si>
  <si>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</si>
  <si>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</si>
  <si>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</si>
  <si>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</si>
  <si>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</si>
  <si>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</si>
  <si>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</si>
  <si>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</si>
  <si>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</si>
  <si>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</si>
  <si>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</si>
  <si>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</si>
  <si>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</si>
  <si>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</si>
  <si>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</si>
  <si>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</si>
  <si>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</si>
  <si>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</si>
  <si>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</si>
  <si>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</si>
  <si>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</si>
  <si>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</si>
  <si>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</si>
  <si>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</si>
  <si>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</si>
  <si>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</si>
  <si>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</si>
  <si>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</si>
  <si>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</si>
  <si>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</si>
  <si>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</si>
  <si>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</si>
  <si>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</si>
  <si>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</si>
  <si>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</si>
  <si>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</si>
  <si>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</si>
  <si>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</si>
  <si>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</si>
  <si>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</si>
  <si>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</si>
  <si>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</si>
  <si>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</si>
  <si>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</si>
  <si>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</si>
  <si>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</si>
  <si>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</si>
  <si>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</si>
  <si>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</si>
  <si>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</si>
  <si>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</si>
  <si>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</si>
  <si>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</si>
  <si>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</si>
  <si>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</si>
  <si>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</si>
  <si>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</si>
  <si>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</si>
  <si>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</si>
  <si>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</si>
  <si>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</si>
  <si>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</si>
  <si>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</si>
  <si>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</si>
  <si>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</si>
  <si>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</si>
  <si>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</si>
  <si>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</si>
  <si>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</si>
  <si>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</si>
  <si>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</si>
  <si>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</si>
  <si>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</si>
  <si>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</si>
  <si>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</si>
  <si>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</si>
  <si>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</si>
  <si>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</si>
  <si>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</si>
  <si>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</si>
  <si>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</si>
  <si>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</si>
  <si>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</si>
  <si>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</si>
  <si>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</si>
  <si>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</si>
  <si>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</si>
  <si>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</si>
  <si>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</si>
  <si>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</si>
  <si>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</si>
  <si>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</si>
  <si>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</si>
  <si>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</si>
  <si>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</si>
  <si>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</si>
  <si>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</si>
  <si>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</si>
  <si>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</si>
  <si>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</si>
  <si>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</si>
  <si>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</si>
  <si>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</si>
  <si>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</si>
  <si>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</si>
  <si>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</si>
  <si>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</si>
  <si>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</si>
  <si>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</si>
  <si>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</si>
  <si>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</si>
  <si>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</si>
  <si>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</si>
  <si>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</si>
  <si>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</si>
  <si>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</si>
  <si>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</si>
  <si>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</si>
  <si>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</si>
  <si>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</si>
  <si>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</si>
  <si>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</si>
  <si>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</si>
  <si>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</si>
  <si>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</si>
  <si>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</si>
  <si>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</si>
  <si>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</si>
  <si>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</si>
  <si>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</si>
  <si>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</si>
  <si>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</si>
  <si>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</si>
  <si>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</si>
  <si>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</si>
  <si>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</si>
  <si>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</si>
  <si>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</si>
  <si>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</si>
  <si>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</si>
  <si>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</si>
  <si>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</si>
  <si>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</si>
  <si>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</si>
  <si>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</si>
  <si>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</si>
  <si>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</si>
  <si>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</si>
  <si>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</si>
  <si>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</si>
  <si>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</si>
  <si>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</si>
  <si>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</si>
  <si>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</si>
  <si>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</si>
  <si>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</si>
  <si>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</si>
  <si>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</si>
  <si>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</si>
  <si>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</si>
  <si>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</si>
  <si>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</si>
  <si>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</si>
  <si>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</si>
  <si>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</si>
  <si>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</si>
  <si>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</si>
  <si>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</si>
  <si>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</si>
  <si>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</si>
  <si>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</si>
  <si>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</si>
  <si>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</si>
  <si>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</si>
  <si>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</si>
  <si>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</si>
  <si>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</si>
  <si>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</si>
  <si>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</si>
  <si>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</si>
  <si>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</si>
  <si>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</si>
  <si>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</si>
  <si>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</si>
  <si>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</si>
  <si>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</si>
  <si>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</si>
  <si>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</si>
  <si>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</si>
  <si>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</si>
  <si>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</si>
  <si>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</si>
  <si>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</si>
  <si>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</si>
  <si>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</si>
  <si>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</si>
  <si>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</si>
  <si>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</si>
  <si>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</si>
  <si>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</si>
  <si>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</si>
  <si>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</si>
  <si>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</si>
  <si>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</si>
  <si>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</si>
  <si>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</si>
  <si>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</si>
  <si>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</si>
  <si>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</si>
  <si>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</si>
  <si>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</si>
  <si>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</si>
  <si>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</si>
  <si>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</si>
  <si>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</si>
  <si>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</si>
  <si>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</si>
  <si>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</si>
  <si>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</si>
  <si>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</si>
  <si>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</si>
  <si>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</si>
  <si>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</si>
  <si>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</si>
  <si>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</si>
  <si>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</si>
  <si>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</si>
  <si>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</si>
  <si>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</si>
  <si>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</si>
  <si>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</si>
  <si>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</si>
  <si>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</si>
  <si>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</si>
  <si>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</si>
  <si>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</si>
  <si>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</si>
  <si>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</si>
  <si>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</si>
  <si>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</si>
  <si>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</si>
  <si>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</si>
  <si>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</si>
  <si>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</si>
  <si>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</si>
  <si>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</si>
  <si>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</si>
  <si>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</si>
  <si>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</si>
  <si>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</si>
  <si>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</si>
  <si>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</si>
  <si>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</si>
  <si>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</si>
  <si>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</si>
  <si>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</si>
  <si>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</si>
  <si>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</si>
  <si>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</si>
  <si>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</si>
  <si>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</si>
  <si>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</si>
  <si>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</si>
  <si>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</si>
  <si>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</si>
  <si>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</si>
  <si>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</si>
  <si>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</si>
  <si>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</si>
  <si>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</si>
  <si>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</si>
  <si>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</si>
  <si>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</si>
  <si>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</si>
  <si>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</si>
  <si>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</si>
  <si>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</si>
  <si>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</si>
  <si>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</si>
  <si>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</si>
  <si>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</si>
  <si>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</si>
  <si>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</si>
  <si>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</si>
  <si>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</si>
  <si>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</si>
  <si>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</si>
  <si>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</si>
  <si>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</si>
  <si>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</si>
  <si>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</si>
  <si>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</si>
  <si>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</si>
  <si>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</si>
  <si>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</si>
  <si>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</si>
  <si>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</si>
  <si>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</si>
  <si>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</si>
  <si>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</si>
  <si>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</si>
  <si>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</si>
  <si>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</si>
  <si>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</si>
  <si>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</si>
  <si>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</si>
  <si>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</si>
  <si>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</si>
  <si>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</si>
  <si>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</si>
  <si>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</si>
  <si>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</si>
  <si>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</si>
  <si>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</si>
  <si>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</si>
  <si>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</si>
  <si>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</si>
  <si>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</si>
  <si>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</si>
  <si>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</si>
  <si>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</si>
  <si>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</si>
  <si>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</si>
  <si>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</si>
  <si>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</si>
  <si>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</si>
  <si>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</si>
  <si>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</si>
  <si>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</si>
  <si>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</si>
  <si>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</si>
  <si>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</si>
  <si>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</si>
  <si>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</si>
  <si>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</si>
  <si>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</si>
  <si>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</si>
  <si>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</si>
  <si>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</si>
  <si>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</si>
  <si>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</si>
  <si>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</si>
  <si>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</si>
  <si>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</si>
  <si>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</si>
  <si>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</si>
  <si>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</si>
  <si>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</si>
  <si>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</si>
  <si>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</si>
  <si>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</si>
  <si>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</si>
  <si>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</si>
  <si>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</si>
  <si>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</si>
  <si>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</si>
  <si>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</si>
  <si>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</si>
  <si>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</si>
  <si>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</si>
  <si>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</si>
  <si>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</si>
  <si>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</si>
  <si>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</si>
  <si>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</si>
  <si>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</si>
  <si>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</si>
  <si>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</si>
  <si>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</si>
  <si>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</si>
  <si>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</si>
  <si>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</si>
  <si>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</si>
  <si>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</si>
  <si>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</si>
  <si>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</si>
  <si>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</si>
  <si>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</si>
  <si>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</si>
  <si>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</si>
  <si>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</si>
  <si>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</si>
  <si>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</si>
  <si>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</si>
  <si>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</si>
  <si>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</si>
  <si>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</si>
  <si>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</si>
  <si>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</si>
  <si>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</si>
  <si>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</si>
  <si>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</si>
  <si>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</si>
  <si>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</si>
  <si>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</si>
  <si>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</si>
  <si>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</si>
  <si>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</si>
  <si>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</si>
  <si>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</si>
  <si>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</si>
  <si>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</si>
  <si>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</si>
  <si>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</si>
  <si>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</si>
  <si>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</si>
  <si>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</si>
  <si>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</si>
  <si>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</si>
  <si>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</si>
  <si>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</si>
  <si>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</si>
  <si>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</si>
  <si>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</si>
  <si>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</si>
  <si>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</si>
  <si>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</si>
  <si>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</si>
  <si>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</si>
  <si>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</si>
  <si>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</si>
  <si>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</si>
  <si>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</si>
  <si>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</si>
  <si>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</si>
  <si>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</si>
  <si>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</si>
  <si>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</si>
  <si>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</si>
  <si>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</si>
  <si>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</si>
  <si>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</si>
  <si>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</si>
  <si>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</si>
  <si>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</si>
  <si>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</si>
  <si>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</si>
  <si>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</si>
  <si>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</si>
  <si>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</si>
  <si>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</si>
  <si>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</si>
  <si>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</si>
  <si>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</si>
  <si>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</si>
  <si>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</si>
  <si>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</si>
  <si>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</si>
  <si>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</si>
  <si>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</si>
  <si>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</si>
  <si>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</si>
  <si>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</si>
  <si>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</si>
  <si>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</si>
  <si>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</si>
  <si>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</si>
  <si>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</si>
  <si>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</si>
  <si>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</si>
  <si>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</si>
  <si>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</si>
  <si>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</si>
  <si>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</si>
  <si>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</si>
  <si>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</si>
  <si>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</si>
  <si>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</si>
  <si>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</si>
  <si>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</si>
  <si>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</si>
  <si>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</si>
  <si>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</si>
  <si>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</si>
  <si>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</si>
  <si>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</si>
  <si>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</si>
  <si>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</si>
  <si>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</si>
  <si>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</si>
  <si>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</si>
  <si>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</si>
  <si>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</si>
  <si>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</si>
  <si>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</si>
  <si>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</si>
  <si>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</si>
  <si>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</si>
  <si>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</si>
  <si>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</si>
  <si>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</si>
  <si>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</si>
  <si>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</si>
  <si>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</si>
  <si>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</si>
  <si>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</si>
  <si>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</si>
  <si>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</si>
  <si>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</si>
  <si>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</si>
  <si>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</si>
  <si>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</si>
  <si>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</si>
  <si>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</si>
  <si>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</si>
  <si>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</si>
  <si>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</si>
  <si>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</si>
  <si>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</si>
  <si>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</si>
  <si>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</si>
  <si>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</si>
  <si>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</si>
  <si>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</si>
  <si>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</si>
  <si>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</si>
  <si>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</si>
  <si>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</si>
  <si>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</si>
  <si>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</si>
  <si>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</si>
  <si>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</si>
  <si>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</si>
  <si>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</si>
  <si>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</si>
  <si>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</si>
  <si>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</si>
  <si>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</si>
  <si>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</si>
  <si>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</si>
  <si>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</si>
  <si>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</si>
  <si>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</si>
  <si>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</si>
  <si>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</si>
  <si>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</si>
  <si>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</si>
  <si>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</si>
  <si>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</si>
  <si>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</si>
  <si>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</si>
  <si>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</si>
  <si>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</si>
  <si>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</si>
  <si>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</si>
  <si>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</si>
  <si>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</si>
  <si>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</si>
  <si>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</si>
  <si>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</si>
  <si>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</si>
  <si>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</si>
  <si>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</si>
  <si>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</si>
  <si>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</si>
  <si>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</si>
  <si>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</si>
  <si>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</si>
  <si>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</si>
  <si>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</si>
  <si>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</si>
  <si>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</si>
  <si>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</si>
  <si>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</si>
  <si>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</si>
  <si>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</si>
  <si>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</si>
  <si>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</si>
  <si>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</si>
  <si>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</si>
  <si>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</si>
  <si>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</si>
  <si>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</si>
  <si>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</si>
  <si>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</si>
  <si>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</si>
  <si>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</si>
  <si>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</si>
  <si>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</si>
  <si>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</si>
  <si>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</si>
  <si>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</si>
  <si>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</si>
  <si>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</si>
  <si>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</si>
  <si>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</si>
  <si>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</si>
  <si>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</si>
  <si>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</si>
  <si>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</si>
  <si>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</si>
  <si>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</si>
  <si>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</si>
  <si>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</si>
  <si>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</si>
  <si>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</si>
  <si>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</si>
  <si>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</si>
  <si>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</si>
  <si>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</si>
  <si>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</si>
  <si>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</si>
  <si>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</si>
  <si>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</si>
  <si>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</si>
  <si>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</si>
  <si>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</si>
  <si>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</si>
  <si>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</si>
  <si>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</si>
  <si>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</si>
  <si>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</si>
  <si>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</si>
  <si>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</si>
  <si>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</si>
  <si>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</si>
  <si>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</si>
  <si>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</si>
  <si>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</si>
  <si>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</si>
  <si>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</si>
  <si>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</si>
  <si>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</si>
  <si>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</si>
  <si>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</si>
  <si>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</si>
  <si>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</si>
  <si>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</si>
  <si>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</si>
  <si>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</si>
  <si>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</si>
  <si>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</si>
  <si>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</si>
  <si>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</si>
  <si>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</si>
  <si>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</si>
  <si>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</si>
  <si>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</si>
  <si>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</si>
  <si>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</si>
  <si>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</si>
  <si>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</si>
  <si>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</si>
  <si>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</si>
  <si>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</si>
  <si>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</si>
  <si>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</si>
  <si>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</si>
  <si>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</si>
  <si>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</si>
  <si>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</si>
  <si>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</si>
  <si>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</si>
  <si>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</si>
  <si>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</si>
  <si>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</si>
  <si>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</si>
  <si>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</si>
  <si>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</si>
  <si>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</si>
  <si>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</si>
  <si>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</si>
  <si>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</si>
  <si>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</si>
  <si>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</si>
  <si>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</si>
  <si>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</si>
  <si>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</si>
  <si>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</si>
  <si>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</si>
  <si>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</si>
  <si>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</si>
  <si>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</si>
  <si>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</si>
  <si>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</si>
  <si>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</si>
  <si>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</si>
  <si>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</si>
  <si>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</si>
  <si>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</si>
  <si>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</si>
  <si>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</si>
  <si>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</si>
  <si>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</si>
  <si>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</si>
  <si>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</si>
  <si>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</si>
  <si>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</si>
  <si>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</si>
  <si>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</si>
  <si>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</si>
  <si>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</si>
  <si>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</si>
  <si>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</si>
  <si>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</si>
  <si>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</si>
  <si>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</si>
  <si>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</si>
  <si>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</si>
  <si>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</si>
  <si>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</si>
  <si>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</si>
  <si>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</si>
  <si>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</si>
  <si>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</si>
  <si>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</si>
  <si>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</si>
  <si>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</si>
  <si>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</si>
  <si>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</si>
  <si>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</si>
  <si>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</si>
  <si>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</si>
  <si>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</si>
  <si>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</si>
  <si>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</si>
  <si>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</si>
  <si>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</si>
  <si>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</si>
  <si>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</si>
  <si>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</si>
  <si>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</si>
  <si>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</si>
  <si>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</si>
  <si>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</si>
  <si>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</si>
  <si>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</si>
  <si>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</si>
  <si>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</si>
  <si>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</si>
  <si>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</si>
  <si>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</si>
  <si>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</si>
  <si>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</si>
  <si>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</si>
  <si>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</si>
  <si>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</si>
  <si>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</si>
  <si>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</si>
  <si>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</si>
  <si>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</si>
  <si>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</si>
  <si>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</si>
  <si>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</si>
  <si>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</si>
  <si>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</si>
  <si>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</si>
  <si>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</si>
  <si>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</si>
  <si>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</si>
  <si>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</si>
  <si>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</si>
  <si>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</si>
  <si>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</si>
  <si>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</si>
  <si>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</si>
  <si>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</si>
  <si>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</si>
  <si>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</si>
  <si>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</si>
  <si>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</si>
  <si>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</si>
  <si>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</si>
  <si>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</si>
  <si>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</si>
  <si>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</si>
  <si>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</si>
  <si>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</si>
  <si>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</si>
  <si>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</si>
  <si>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</si>
  <si>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</si>
  <si>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</si>
  <si>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</si>
  <si>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</si>
  <si>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</si>
  <si>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</si>
  <si>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</si>
  <si>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</si>
  <si>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</si>
  <si>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</si>
  <si>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</si>
  <si>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</si>
  <si>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</si>
  <si>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</si>
  <si>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</si>
  <si>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</si>
  <si>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</si>
  <si>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</si>
  <si>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</si>
  <si>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</si>
  <si>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</si>
  <si>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</si>
  <si>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</si>
  <si>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</si>
  <si>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</si>
  <si>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</si>
  <si>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</si>
  <si>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</si>
  <si>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</si>
  <si>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</si>
  <si>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</si>
  <si>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</si>
  <si>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</si>
  <si>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</si>
  <si>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</si>
  <si>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</si>
  <si>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</si>
  <si>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</si>
  <si>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</si>
  <si>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</si>
  <si>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</si>
  <si>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</si>
  <si>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</si>
  <si>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</si>
  <si>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</si>
  <si>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</si>
  <si>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</si>
  <si>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</si>
  <si>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</si>
  <si>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</si>
  <si>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</si>
  <si>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</si>
  <si>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</si>
  <si>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</si>
  <si>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</si>
  <si>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</si>
  <si>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</si>
  <si>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</si>
  <si>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</si>
  <si>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</si>
  <si>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</si>
  <si>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</si>
  <si>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</si>
  <si>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</si>
  <si>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</si>
  <si>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</si>
  <si>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</si>
  <si>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</si>
  <si>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</si>
  <si>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</si>
  <si>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</si>
  <si>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</si>
  <si>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</si>
  <si>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</si>
  <si>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</si>
  <si>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</si>
  <si>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</si>
  <si>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</si>
  <si>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</si>
  <si>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</si>
  <si>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</si>
  <si>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</si>
  <si>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</si>
  <si>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</si>
  <si>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</si>
  <si>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</si>
  <si>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</si>
  <si>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</si>
  <si>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</si>
  <si>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</si>
  <si>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</si>
  <si>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</si>
  <si>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</si>
  <si>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</si>
  <si>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</si>
  <si>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</si>
  <si>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</si>
  <si>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</si>
  <si>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</si>
  <si>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</si>
  <si>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</si>
  <si>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</si>
  <si>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</si>
  <si>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</si>
  <si>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</si>
  <si>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</si>
  <si>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</si>
  <si>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</si>
  <si>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</si>
  <si>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</si>
  <si>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</si>
  <si>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</si>
  <si>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</si>
  <si>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</si>
  <si>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</si>
  <si>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</si>
  <si>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</si>
  <si>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</si>
  <si>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</si>
  <si>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</si>
  <si>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</si>
  <si>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</si>
  <si>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</si>
  <si>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</si>
  <si>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</si>
  <si>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</si>
  <si>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</si>
  <si>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</si>
  <si>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</si>
  <si>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</si>
  <si>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</si>
  <si>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</si>
  <si>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</si>
  <si>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</si>
  <si>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</si>
  <si>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</si>
  <si>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</si>
  <si>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</si>
  <si>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</si>
  <si>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</si>
  <si>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</si>
  <si>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</si>
  <si>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</si>
  <si>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</si>
  <si>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</si>
  <si>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</si>
  <si>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</si>
  <si>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</si>
  <si>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</si>
  <si>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</si>
  <si>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</si>
  <si>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</si>
  <si>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</si>
  <si>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</si>
  <si>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</si>
  <si>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</si>
  <si>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</si>
  <si>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</si>
  <si>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</si>
  <si>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</si>
  <si>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</si>
  <si>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</si>
  <si>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</si>
  <si>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</si>
  <si>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</si>
  <si>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</si>
  <si>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</si>
  <si>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</si>
  <si>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</si>
  <si>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</si>
  <si>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</si>
  <si>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</si>
  <si>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</si>
  <si>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</si>
  <si>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</si>
  <si>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</si>
  <si>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</si>
  <si>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</si>
  <si>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</si>
  <si>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</si>
  <si>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</si>
  <si>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</si>
  <si>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</si>
  <si>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</si>
  <si>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</si>
  <si>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</si>
  <si>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</si>
  <si>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</si>
  <si>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</si>
  <si>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</si>
  <si>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</si>
  <si>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</si>
  <si>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</si>
  <si>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</si>
  <si>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</si>
  <si>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</si>
  <si>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</si>
  <si>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</si>
  <si>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</si>
  <si>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</si>
  <si>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</si>
  <si>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</si>
  <si>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</si>
  <si>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</si>
  <si>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</si>
  <si>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</si>
  <si>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</si>
  <si>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</si>
  <si>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</si>
  <si>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</si>
  <si>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</si>
  <si>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</si>
  <si>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</si>
  <si>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</si>
  <si>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</si>
  <si>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</si>
  <si>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</si>
  <si>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</si>
  <si>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</si>
  <si>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</si>
  <si>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</si>
  <si>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</si>
  <si>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</si>
  <si>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</si>
  <si>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</si>
  <si>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</si>
  <si>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</si>
  <si>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</si>
  <si>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</si>
  <si>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</si>
  <si>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</si>
  <si>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</si>
  <si>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</si>
  <si>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</si>
  <si>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</si>
  <si>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</si>
  <si>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</si>
  <si>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</si>
  <si>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</si>
  <si>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</si>
  <si>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</si>
  <si>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</si>
  <si>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</si>
  <si>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</si>
  <si>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</si>
  <si>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</si>
  <si>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</si>
  <si>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</si>
  <si>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</si>
  <si>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</si>
  <si>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</si>
  <si>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</si>
  <si>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</si>
  <si>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</si>
  <si>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</si>
  <si>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</si>
  <si>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</si>
  <si>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</si>
  <si>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</si>
  <si>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</si>
  <si>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</si>
  <si>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</si>
  <si>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</si>
  <si>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</si>
  <si>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</si>
  <si>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</si>
  <si>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</si>
  <si>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</si>
  <si>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</si>
  <si>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</si>
  <si>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</si>
  <si>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</si>
  <si>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</si>
  <si>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</si>
  <si>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</si>
  <si>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</si>
  <si>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</si>
  <si>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</si>
  <si>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</si>
  <si>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</si>
  <si>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</si>
  <si>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</si>
  <si>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</si>
  <si>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</si>
  <si>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</si>
  <si>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</si>
  <si>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</si>
  <si>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</si>
  <si>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</si>
  <si>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</si>
  <si>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</si>
  <si>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</si>
  <si>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</si>
  <si>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</si>
  <si>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</si>
  <si>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</si>
  <si>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</si>
  <si>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</si>
  <si>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</si>
  <si>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</si>
  <si>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</si>
  <si>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</si>
  <si>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</si>
  <si>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</si>
  <si>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</si>
  <si>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</si>
  <si>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</si>
  <si>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</si>
  <si>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</si>
  <si>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</si>
  <si>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</si>
  <si>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</si>
  <si>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</si>
  <si>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</si>
  <si>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</si>
  <si>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</si>
  <si>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</si>
  <si>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</si>
  <si>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</si>
  <si>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</si>
  <si>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</si>
  <si>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</si>
  <si>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</si>
  <si>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</si>
  <si>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</si>
  <si>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</si>
  <si>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</si>
  <si>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</si>
  <si>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</si>
  <si>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</si>
  <si>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</si>
  <si>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</si>
  <si>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</si>
  <si>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</si>
  <si>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</si>
  <si>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</si>
  <si>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</si>
  <si>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</si>
  <si>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</si>
  <si>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</si>
  <si>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</si>
  <si>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</si>
  <si>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</si>
  <si>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</si>
  <si>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</si>
  <si>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</si>
  <si>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</si>
  <si>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</si>
  <si>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</si>
  <si>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</si>
  <si>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</si>
  <si>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</si>
  <si>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</si>
  <si>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</si>
  <si>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</si>
  <si>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</si>
  <si>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</si>
  <si>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</si>
  <si>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</si>
  <si>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</si>
  <si>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</si>
  <si>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</si>
  <si>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</si>
  <si>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</si>
  <si>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</si>
  <si>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</si>
  <si>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</si>
  <si>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</si>
  <si>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</si>
  <si>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</si>
  <si>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</si>
  <si>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</si>
  <si>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</si>
  <si>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</si>
  <si>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</si>
  <si>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</si>
  <si>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</si>
  <si>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</si>
  <si>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</si>
  <si>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</si>
  <si>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</si>
  <si>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</si>
  <si>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</si>
  <si>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</si>
  <si>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</si>
  <si>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</si>
  <si>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</si>
  <si>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</si>
  <si>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</si>
  <si>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</si>
  <si>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</si>
  <si>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</si>
  <si>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</si>
  <si>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</si>
  <si>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</si>
  <si>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</si>
  <si>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</si>
  <si>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</si>
  <si>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</si>
  <si>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</si>
  <si>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</si>
  <si>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</si>
  <si>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</si>
  <si>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</si>
  <si>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</si>
  <si>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</si>
  <si>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</si>
  <si>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</si>
  <si>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</si>
  <si>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</si>
  <si>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</si>
  <si>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</si>
  <si>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</si>
  <si>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</si>
  <si>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</si>
  <si>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</si>
  <si>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</si>
  <si>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</si>
  <si>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</si>
  <si>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</si>
  <si>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</si>
  <si>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</si>
  <si>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</si>
  <si>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</si>
  <si>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</si>
  <si>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</si>
  <si>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</si>
  <si>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</si>
  <si>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</si>
  <si>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</si>
  <si>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</si>
  <si>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</si>
  <si>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</si>
  <si>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</si>
  <si>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</si>
  <si>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</si>
  <si>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</si>
  <si>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</si>
  <si>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</si>
  <si>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</si>
  <si>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</si>
  <si>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</si>
  <si>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</si>
  <si>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</si>
  <si>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</si>
  <si>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</si>
  <si>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</si>
  <si>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</si>
  <si>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</si>
  <si>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</si>
  <si>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</si>
  <si>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</si>
  <si>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</si>
  <si>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</si>
  <si>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</si>
  <si>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</si>
  <si>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</si>
  <si>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</si>
  <si>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</si>
  <si>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</si>
  <si>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</si>
  <si>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</si>
  <si>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</si>
  <si>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</si>
  <si>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</si>
  <si>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</si>
  <si>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</si>
  <si>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</si>
  <si>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</si>
  <si>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</si>
  <si>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</si>
  <si>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</si>
  <si>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</si>
  <si>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</si>
  <si>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</si>
  <si>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</si>
  <si>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</si>
  <si>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</si>
  <si>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</si>
  <si>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</si>
  <si>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</si>
  <si>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</si>
  <si>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</si>
  <si>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</si>
  <si>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</si>
  <si>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</si>
  <si>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</si>
  <si>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</si>
  <si>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</si>
  <si>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</si>
  <si>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</si>
  <si>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</si>
  <si>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</si>
  <si>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</si>
  <si>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</si>
  <si>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</si>
  <si>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</si>
  <si>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</si>
  <si>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</si>
  <si>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</si>
  <si>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</si>
  <si>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</si>
  <si>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</si>
  <si>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</si>
  <si>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</si>
  <si>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</si>
  <si>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</si>
  <si>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</si>
  <si>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</si>
  <si>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</si>
  <si>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</si>
  <si>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</si>
  <si>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</si>
  <si>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</si>
  <si>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</si>
  <si>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</si>
  <si>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</si>
  <si>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</si>
  <si>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</si>
  <si>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</si>
  <si>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</si>
  <si>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</si>
  <si>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</si>
  <si>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</si>
  <si>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</si>
  <si>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</si>
  <si>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</si>
  <si>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</si>
  <si>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</si>
  <si>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</si>
  <si>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</si>
  <si>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</si>
  <si>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</si>
  <si>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</si>
  <si>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</si>
  <si>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</si>
  <si>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</si>
  <si>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</si>
  <si>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</si>
  <si>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</si>
  <si>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</si>
  <si>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</si>
  <si>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</si>
  <si>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</si>
  <si>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</si>
  <si>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</si>
  <si>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</si>
  <si>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</si>
  <si>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</si>
  <si>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</si>
  <si>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</si>
  <si>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</si>
  <si>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</si>
  <si>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</si>
  <si>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</si>
  <si>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</si>
  <si>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</si>
  <si>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</si>
  <si>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</si>
  <si>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</si>
  <si>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</si>
  <si>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</si>
  <si>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</si>
  <si>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</si>
  <si>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</si>
  <si>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</si>
  <si>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</si>
  <si>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</si>
  <si>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</si>
  <si>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</si>
  <si>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</si>
  <si>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</si>
  <si>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</si>
  <si>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</si>
  <si>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</si>
  <si>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</si>
  <si>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</si>
  <si>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</si>
  <si>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</si>
  <si>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</si>
  <si>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</si>
  <si>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</si>
  <si>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</si>
  <si>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</si>
  <si>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</si>
  <si>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</si>
  <si>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</si>
  <si>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</si>
  <si>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</si>
  <si>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</si>
  <si>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</si>
  <si>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</si>
  <si>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</si>
  <si>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</si>
  <si>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</si>
  <si>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</si>
  <si>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</si>
  <si>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</si>
  <si>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</si>
  <si>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</si>
  <si>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</si>
  <si>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</si>
  <si>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</si>
  <si>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</si>
  <si>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</si>
  <si>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</si>
  <si>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</si>
  <si>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</si>
  <si>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</si>
  <si>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</si>
  <si>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</si>
  <si>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</si>
  <si>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</si>
  <si>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</si>
  <si>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</si>
  <si>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</si>
  <si>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</si>
  <si>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</si>
  <si>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</si>
  <si>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</si>
  <si>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</si>
  <si>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</si>
  <si>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</si>
  <si>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</si>
  <si>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</si>
  <si>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</si>
  <si>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</si>
  <si>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</si>
  <si>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</si>
  <si>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</si>
  <si>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</si>
  <si>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</si>
  <si>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</si>
  <si>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</si>
  <si>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</si>
  <si>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</si>
  <si>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</si>
  <si>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</si>
  <si>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</si>
  <si>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</si>
  <si>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</si>
  <si>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</si>
  <si>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</si>
  <si>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</si>
  <si>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</si>
  <si>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</si>
  <si>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</si>
  <si>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</si>
  <si>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</si>
  <si>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</si>
  <si>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</si>
  <si>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</si>
  <si>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</si>
  <si>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</si>
  <si>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</si>
  <si>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</si>
  <si>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</si>
  <si>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</si>
  <si>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</si>
  <si>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</si>
  <si>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</si>
  <si>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</si>
  <si>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</si>
  <si>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</si>
  <si>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</si>
  <si>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</si>
  <si>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</si>
  <si>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</si>
  <si>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</si>
  <si>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</si>
  <si>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</si>
  <si>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</si>
  <si>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</si>
  <si>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</si>
  <si>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</si>
  <si>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</si>
  <si>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</si>
  <si>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</si>
  <si>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</si>
  <si>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</si>
  <si>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</si>
  <si>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</si>
  <si>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</si>
  <si>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</si>
  <si>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</si>
  <si>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</si>
  <si>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</si>
  <si>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</si>
  <si>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</si>
  <si>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</si>
  <si>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</si>
  <si>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</si>
  <si>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</si>
  <si>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</si>
  <si>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</si>
  <si>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</si>
  <si>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</si>
  <si>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</si>
  <si>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</si>
  <si>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</si>
  <si>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</si>
  <si>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</si>
  <si>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</si>
  <si>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</si>
  <si>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</si>
  <si>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</si>
  <si>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</si>
  <si>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</si>
  <si>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</si>
  <si>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</si>
  <si>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</si>
  <si>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</si>
  <si>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</si>
  <si>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</si>
  <si>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</si>
  <si>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</si>
  <si>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</si>
  <si>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</si>
  <si>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</si>
  <si>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</si>
  <si>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</si>
  <si>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</si>
  <si>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</si>
  <si>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</si>
  <si>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</si>
  <si>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</si>
  <si>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</si>
  <si>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</si>
  <si>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</si>
  <si>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</si>
  <si>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</si>
  <si>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</si>
  <si>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</si>
  <si>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</si>
  <si>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</si>
  <si>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</si>
  <si>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</si>
  <si>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</si>
  <si>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</si>
  <si>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</si>
  <si>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</si>
  <si>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</si>
  <si>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</si>
  <si>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</si>
  <si>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</si>
  <si>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</si>
  <si>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</si>
  <si>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</si>
  <si>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</si>
  <si>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</si>
  <si>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</si>
  <si>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</si>
  <si>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</si>
  <si>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</si>
  <si>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</si>
  <si>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</si>
  <si>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</si>
  <si>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</si>
  <si>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</si>
  <si>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</si>
  <si>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</si>
  <si>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</si>
  <si>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</si>
  <si>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</si>
  <si>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</si>
  <si>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</si>
  <si>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</si>
  <si>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</si>
  <si>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</si>
  <si>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</si>
  <si>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</si>
  <si>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</si>
  <si>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</si>
  <si>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</si>
  <si>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</si>
  <si>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</si>
  <si>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</si>
  <si>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</si>
  <si>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</si>
  <si>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</si>
  <si>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</si>
  <si>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</si>
  <si>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</si>
  <si>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</si>
  <si>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</si>
  <si>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</si>
  <si>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</si>
  <si>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</si>
  <si>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</si>
  <si>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</si>
  <si>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</si>
  <si>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</si>
  <si>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</si>
  <si>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</si>
  <si>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</si>
  <si>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</si>
  <si>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</si>
  <si>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</si>
  <si>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</si>
  <si>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</si>
  <si>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</si>
  <si>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</si>
  <si>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</si>
  <si>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</si>
  <si>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</si>
  <si>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</si>
  <si>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</si>
  <si>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</si>
  <si>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</si>
  <si>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</si>
  <si>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</si>
  <si>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</si>
  <si>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</si>
  <si>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</si>
  <si>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</si>
  <si>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</si>
  <si>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</si>
  <si>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</si>
  <si>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</si>
  <si>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</si>
  <si>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</si>
  <si>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</si>
  <si>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</si>
  <si>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</si>
  <si>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</si>
  <si>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</si>
  <si>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</si>
  <si>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</si>
  <si>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</si>
  <si>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</si>
  <si>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</si>
  <si>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</si>
  <si>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</si>
  <si>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</si>
  <si>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</si>
  <si>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</si>
  <si>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</si>
  <si>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</si>
  <si>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</si>
  <si>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</si>
  <si>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</si>
  <si>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</si>
  <si>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</si>
  <si>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</si>
  <si>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</si>
  <si>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</si>
  <si>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</si>
  <si>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</si>
  <si>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</si>
  <si>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</si>
  <si>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</si>
  <si>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</si>
  <si>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</si>
  <si>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</si>
  <si>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</si>
  <si>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</si>
  <si>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</si>
  <si>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</si>
  <si>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</si>
  <si>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</si>
  <si>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</si>
  <si>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</si>
  <si>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</si>
  <si>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</si>
  <si>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</si>
  <si>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</si>
  <si>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</si>
  <si>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</si>
  <si>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</si>
  <si>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</si>
  <si>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</si>
  <si>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</si>
  <si>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</si>
  <si>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</si>
  <si>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</si>
  <si>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</si>
  <si>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</si>
  <si>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</si>
  <si>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</si>
  <si>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</si>
  <si>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</si>
  <si>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</si>
  <si>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</si>
  <si>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</si>
  <si>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</si>
  <si>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</si>
  <si>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</si>
  <si>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</si>
  <si>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</si>
  <si>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</si>
  <si>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</si>
  <si>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</si>
  <si>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</si>
  <si>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</si>
  <si>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</si>
  <si>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</si>
  <si>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</si>
  <si>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</si>
  <si>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</si>
  <si>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</si>
  <si>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</si>
  <si>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</si>
  <si>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</si>
  <si>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</si>
  <si>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</si>
  <si>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</si>
  <si>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</si>
  <si>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</si>
  <si>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</si>
  <si>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</si>
  <si>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</si>
  <si>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</si>
  <si>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</si>
  <si>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</si>
  <si>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</si>
  <si>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</si>
  <si>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</si>
  <si>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</si>
  <si>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</si>
  <si>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</si>
  <si>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</si>
  <si>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</si>
  <si>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</si>
  <si>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</si>
  <si>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</si>
  <si>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</si>
  <si>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</si>
  <si>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</si>
  <si>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</si>
  <si>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</si>
  <si>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</si>
  <si>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</si>
  <si>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</si>
  <si>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</si>
  <si>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</si>
  <si>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</si>
  <si>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</si>
  <si>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</si>
  <si>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</si>
  <si>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</si>
  <si>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</si>
  <si>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</si>
  <si>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</si>
  <si>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</si>
  <si>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</si>
  <si>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</si>
  <si>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</si>
  <si>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</si>
  <si>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</si>
  <si>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</si>
  <si>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</si>
  <si>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</si>
  <si>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</si>
  <si>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</si>
  <si>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</si>
  <si>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</si>
  <si>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</si>
  <si>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</si>
  <si>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</si>
  <si>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</si>
  <si>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</si>
  <si>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</si>
  <si>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</si>
  <si>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</si>
  <si>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</si>
  <si>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</si>
  <si>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</si>
  <si>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</si>
  <si>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</si>
  <si>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</si>
  <si>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</si>
  <si>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</si>
  <si>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</si>
  <si>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</si>
  <si>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</si>
  <si>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</si>
  <si>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</si>
  <si>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</si>
  <si>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</si>
  <si>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</si>
  <si>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</si>
  <si>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</si>
  <si>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</si>
  <si>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</si>
  <si>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</si>
  <si>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</si>
  <si>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</si>
  <si>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</si>
  <si>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</si>
  <si>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</si>
  <si>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</si>
  <si>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</si>
  <si>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</si>
  <si>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</si>
  <si>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</si>
  <si>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</si>
  <si>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</si>
  <si>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</si>
  <si>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</si>
  <si>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</si>
  <si>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</si>
  <si>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</si>
  <si>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</si>
  <si>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</si>
  <si>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</si>
  <si>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</si>
  <si>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</si>
  <si>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</si>
  <si>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</si>
  <si>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</si>
  <si>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</si>
  <si>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</si>
  <si>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</si>
  <si>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</si>
  <si>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</si>
  <si>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</si>
  <si>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</si>
  <si>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</si>
  <si>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</si>
  <si>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</si>
  <si>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</si>
  <si>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</si>
  <si>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</si>
  <si>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</si>
  <si>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</si>
  <si>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</si>
  <si>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</si>
  <si>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</si>
  <si>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</si>
  <si>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</si>
  <si>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</si>
  <si>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</si>
  <si>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</si>
  <si>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</si>
  <si>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</si>
  <si>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</si>
  <si>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</si>
  <si>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</si>
  <si>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</si>
  <si>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</si>
  <si>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</si>
  <si>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</si>
  <si>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</si>
  <si>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</si>
  <si>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</si>
  <si>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</si>
  <si>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</si>
  <si>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</si>
  <si>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</si>
  <si>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</si>
  <si>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</si>
  <si>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</si>
  <si>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</si>
  <si>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</si>
  <si>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</si>
  <si>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</si>
  <si>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</si>
  <si>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</si>
  <si>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</si>
  <si>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</si>
  <si>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</si>
  <si>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</si>
  <si>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</si>
  <si>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</si>
  <si>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</si>
  <si>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</si>
  <si>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</si>
  <si>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</si>
  <si>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</si>
  <si>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</si>
  <si>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</si>
  <si>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</si>
  <si>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</si>
  <si>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</si>
  <si>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</si>
  <si>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</si>
  <si>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</si>
  <si>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</si>
  <si>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</si>
  <si>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</si>
  <si>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</si>
  <si>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</si>
  <si>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</si>
  <si>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</si>
  <si>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</si>
  <si>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</si>
  <si>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</si>
  <si>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</si>
  <si>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</si>
  <si>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</si>
  <si>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</si>
  <si>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</si>
  <si>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</si>
  <si>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</si>
  <si>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</si>
  <si>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</si>
  <si>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</si>
  <si>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</si>
  <si>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</si>
  <si>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</si>
  <si>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</si>
  <si>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</si>
  <si>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</si>
  <si>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</si>
  <si>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</si>
  <si>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</si>
  <si>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</si>
  <si>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</si>
  <si>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</si>
  <si>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</si>
  <si>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</si>
  <si>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</si>
  <si>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</si>
  <si>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</si>
  <si>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</si>
  <si>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</si>
  <si>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</si>
  <si>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</si>
  <si>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</si>
  <si>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</si>
  <si>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</si>
  <si>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</si>
  <si>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</si>
  <si>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</si>
  <si>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</si>
  <si>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</si>
  <si>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</si>
  <si>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</si>
  <si>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</si>
  <si>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</si>
  <si>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</si>
  <si>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</si>
  <si>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</si>
  <si>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</si>
  <si>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</si>
  <si>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</si>
  <si>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</si>
  <si>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</si>
  <si>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</si>
  <si>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</si>
  <si>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</si>
  <si>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</si>
  <si>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</si>
  <si>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</si>
  <si>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</si>
  <si>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</si>
  <si>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</si>
  <si>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</si>
  <si>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</si>
  <si>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</si>
  <si>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</si>
  <si>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</si>
  <si>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</si>
  <si>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</si>
  <si>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</si>
  <si>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</si>
  <si>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</si>
  <si>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</si>
  <si>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</si>
  <si>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</si>
  <si>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</si>
  <si>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</si>
  <si>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</si>
  <si>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</si>
  <si>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</si>
  <si>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</si>
  <si>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</si>
  <si>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</si>
  <si>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</si>
  <si>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</si>
  <si>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</si>
  <si>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</si>
  <si>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</si>
  <si>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</si>
  <si>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</si>
  <si>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</si>
  <si>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</si>
  <si>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</si>
  <si>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</si>
  <si>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</si>
  <si>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</si>
  <si>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</si>
  <si>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</si>
  <si>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</si>
  <si>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</si>
  <si>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</si>
  <si>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</si>
  <si>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</si>
  <si>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</si>
  <si>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</si>
  <si>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</si>
  <si>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</si>
  <si>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</si>
  <si>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</si>
  <si>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</si>
  <si>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</si>
  <si>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</si>
  <si>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</si>
  <si>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</si>
  <si>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</si>
  <si>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</si>
  <si>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</si>
  <si>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</si>
  <si>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</si>
  <si>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</si>
  <si>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</si>
  <si>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</si>
  <si>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</si>
  <si>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</si>
  <si>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</si>
  <si>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</si>
  <si>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</si>
  <si>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</si>
  <si>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</si>
  <si>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</si>
  <si>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</si>
  <si>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</si>
  <si>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</si>
  <si>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</si>
  <si>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</si>
  <si>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</si>
  <si>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</si>
  <si>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</si>
  <si>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</si>
  <si>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</si>
  <si>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</si>
  <si>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</si>
  <si>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</si>
  <si>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</si>
  <si>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</si>
  <si>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</si>
  <si>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</si>
  <si>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</si>
  <si>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</si>
  <si>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</si>
  <si>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</si>
  <si>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</si>
  <si>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</si>
  <si>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</si>
  <si>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</si>
  <si>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</si>
  <si>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</si>
  <si>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</si>
  <si>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</si>
  <si>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</si>
  <si>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</si>
  <si>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</si>
  <si>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</si>
  <si>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</si>
  <si>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</si>
  <si>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</si>
  <si>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</si>
  <si>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</si>
  <si>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</si>
  <si>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</si>
  <si>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</si>
  <si>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</si>
  <si>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</si>
  <si>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</si>
  <si>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</si>
  <si>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</si>
  <si>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</si>
  <si>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</si>
  <si>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</si>
  <si>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</si>
  <si>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</si>
  <si>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</si>
  <si>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</si>
  <si>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</si>
  <si>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</si>
  <si>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</si>
  <si>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</si>
  <si>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</si>
  <si>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</si>
  <si>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</si>
  <si>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</si>
  <si>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</si>
  <si>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</si>
  <si>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</si>
  <si>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</si>
  <si>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</si>
  <si>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</si>
  <si>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</si>
  <si>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</si>
  <si>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</si>
  <si>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</si>
  <si>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</si>
  <si>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</si>
  <si>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</si>
  <si>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</si>
  <si>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</si>
  <si>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</si>
  <si>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</si>
  <si>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</si>
  <si>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</si>
  <si>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</si>
  <si>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</si>
  <si>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</si>
  <si>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</si>
  <si>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</si>
  <si>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</si>
  <si>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</si>
  <si>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</si>
  <si>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</si>
  <si>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</si>
  <si>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</si>
  <si>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</si>
  <si>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</si>
  <si>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</si>
  <si>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</si>
  <si>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</si>
  <si>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</si>
  <si>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</si>
  <si>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</si>
  <si>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</si>
  <si>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</si>
  <si>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</si>
  <si>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</si>
  <si>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</si>
  <si>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</si>
  <si>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</si>
  <si>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</si>
  <si>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</si>
  <si>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</si>
  <si>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</si>
  <si>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</si>
  <si>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</si>
  <si>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</si>
  <si>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</si>
  <si>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</si>
  <si>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</si>
  <si>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</si>
  <si>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</si>
  <si>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</si>
  <si>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</si>
  <si>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</si>
  <si>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</si>
  <si>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</si>
  <si>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</si>
  <si>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</si>
  <si>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</si>
  <si>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</si>
  <si>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</si>
  <si>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</si>
  <si>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</si>
  <si>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</si>
  <si>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</si>
  <si>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</si>
  <si>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</si>
  <si>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</si>
  <si>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</si>
  <si>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</si>
  <si>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</si>
  <si>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</si>
  <si>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</si>
  <si>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</si>
  <si>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</si>
  <si>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</si>
  <si>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</si>
  <si>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</si>
  <si>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</si>
  <si>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</si>
  <si>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</si>
  <si>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</si>
  <si>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</si>
  <si>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</si>
  <si>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</si>
  <si>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</si>
  <si>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</si>
  <si>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</si>
  <si>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</si>
  <si>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</si>
  <si>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</si>
  <si>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</si>
  <si>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</si>
  <si>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</si>
  <si>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</si>
  <si>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</si>
  <si>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</si>
  <si>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</si>
  <si>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</si>
  <si>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</si>
  <si>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</si>
  <si>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</si>
  <si>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</si>
  <si>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</si>
  <si>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</si>
  <si>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</si>
  <si>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</si>
  <si>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</si>
  <si>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</si>
  <si>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</si>
  <si>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</si>
  <si>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</si>
  <si>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</si>
  <si>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</si>
  <si>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</si>
  <si>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</si>
  <si>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</si>
  <si>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</si>
  <si>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</si>
  <si>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</si>
  <si>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</si>
  <si>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</si>
  <si>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</si>
  <si>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</si>
  <si>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</si>
  <si>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</si>
  <si>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</si>
  <si>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</si>
  <si>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</si>
  <si>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</si>
  <si>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</si>
  <si>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</si>
  <si>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</si>
  <si>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</si>
  <si>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</si>
  <si>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</si>
  <si>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</si>
  <si>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</si>
  <si>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</si>
  <si>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</si>
  <si>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</si>
  <si>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</si>
  <si>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</si>
  <si>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</si>
  <si>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</si>
  <si>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</si>
  <si>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</si>
  <si>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</si>
  <si>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</si>
  <si>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</si>
  <si>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</si>
  <si>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</si>
  <si>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</si>
  <si>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</si>
  <si>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</si>
  <si>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</si>
  <si>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</si>
  <si>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</si>
  <si>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</si>
  <si>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</si>
  <si>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</si>
  <si>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</si>
  <si>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</si>
  <si>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</si>
  <si>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</si>
  <si>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</si>
  <si>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</si>
  <si>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</si>
  <si>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</si>
  <si>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</si>
  <si>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</si>
  <si>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</si>
  <si>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</si>
  <si>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</si>
  <si>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</si>
  <si>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</si>
  <si>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</si>
  <si>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</si>
  <si>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</si>
  <si>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</si>
  <si>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</si>
  <si>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</si>
  <si>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</si>
  <si>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</si>
  <si>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</si>
  <si>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</si>
  <si>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</si>
  <si>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</si>
  <si>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</si>
  <si>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</si>
  <si>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</si>
  <si>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</si>
  <si>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</si>
  <si>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</si>
  <si>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</si>
  <si>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</si>
  <si>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</si>
  <si>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</si>
  <si>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</si>
  <si>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</si>
  <si>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</si>
  <si>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</si>
  <si>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</si>
  <si>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</si>
  <si>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</si>
  <si>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</si>
  <si>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</si>
  <si>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</si>
  <si>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</si>
  <si>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</si>
  <si>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</si>
  <si>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</si>
  <si>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</si>
  <si>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</si>
  <si>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</si>
  <si>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</si>
  <si>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</si>
  <si>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</si>
  <si>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</si>
  <si>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</si>
  <si>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</si>
  <si>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</si>
  <si>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</si>
  <si>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</si>
  <si>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</si>
  <si>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</si>
  <si>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</si>
  <si>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</si>
  <si>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</si>
  <si>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</si>
  <si>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</si>
  <si>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</si>
  <si>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</si>
  <si>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</si>
  <si>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</si>
  <si>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</si>
  <si>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</si>
  <si>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</si>
  <si>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</si>
  <si>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</si>
  <si>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</si>
  <si>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</si>
  <si>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</si>
  <si>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</si>
  <si>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</si>
  <si>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</si>
  <si>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</si>
  <si>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</si>
  <si>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</si>
  <si>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</si>
  <si>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</si>
  <si>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</si>
  <si>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</si>
  <si>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</si>
  <si>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</si>
  <si>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</si>
  <si>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</si>
  <si>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</si>
  <si>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</si>
  <si>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</si>
  <si>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</si>
  <si>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</si>
  <si>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</si>
  <si>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</si>
  <si>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</si>
  <si>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</si>
  <si>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</si>
  <si>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</si>
  <si>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</si>
  <si>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</si>
  <si>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</si>
  <si>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</si>
  <si>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</si>
  <si>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</si>
  <si>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</si>
  <si>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</si>
  <si>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</si>
  <si>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</si>
  <si>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</si>
  <si>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</si>
  <si>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</si>
  <si>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</si>
  <si>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</si>
  <si>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</si>
  <si>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</si>
  <si>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</si>
  <si>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</si>
  <si>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</si>
  <si>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</si>
  <si>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</si>
  <si>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</si>
  <si>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</si>
  <si>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</si>
  <si>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</si>
  <si>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</si>
  <si>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</si>
  <si>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</si>
  <si>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</si>
  <si>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</si>
  <si>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</si>
  <si>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</si>
  <si>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</si>
  <si>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</si>
  <si>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</si>
  <si>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</si>
  <si>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</si>
  <si>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</si>
  <si>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</si>
  <si>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</si>
  <si>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</si>
  <si>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</si>
  <si>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</si>
  <si>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</si>
  <si>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</si>
  <si>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</si>
  <si>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</si>
  <si>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</si>
  <si>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</si>
  <si>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</si>
  <si>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</si>
  <si>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</si>
  <si>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</si>
  <si>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</si>
  <si>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</si>
  <si>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</si>
  <si>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</si>
  <si>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</si>
  <si>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</si>
  <si>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</si>
  <si>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</si>
  <si>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</si>
  <si>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</si>
  <si>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</si>
  <si>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</si>
  <si>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</si>
  <si>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</si>
  <si>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</si>
  <si>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</si>
  <si>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</si>
  <si>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</si>
  <si>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</si>
  <si>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</si>
  <si>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</si>
  <si>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</si>
  <si>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</si>
  <si>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</si>
  <si>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</si>
  <si>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</si>
  <si>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</si>
  <si>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</si>
  <si>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</si>
  <si>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</si>
  <si>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</si>
  <si>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</si>
  <si>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</si>
  <si>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</si>
  <si>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</si>
  <si>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</si>
  <si>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</si>
  <si>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</si>
  <si>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</si>
  <si>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</si>
  <si>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</si>
  <si>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</si>
  <si>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</si>
  <si>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</si>
  <si>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</si>
  <si>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</si>
  <si>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</si>
  <si>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</si>
  <si>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</si>
  <si>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</si>
  <si>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</si>
  <si>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</si>
  <si>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</si>
  <si>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</si>
  <si>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</si>
  <si>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</si>
  <si>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</si>
  <si>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</si>
  <si>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</si>
  <si>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</si>
  <si>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</si>
  <si>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</si>
  <si>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</si>
  <si>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</si>
  <si>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</si>
  <si>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</si>
  <si>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</si>
  <si>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</si>
  <si>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</si>
  <si>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</si>
  <si>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</si>
  <si>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</si>
  <si>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</si>
  <si>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</si>
  <si>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</si>
  <si>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</si>
  <si>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</si>
  <si>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</si>
  <si>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</si>
  <si>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</si>
  <si>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</si>
  <si>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</si>
  <si>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</si>
  <si>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</si>
  <si>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</si>
  <si>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</si>
  <si>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</si>
  <si>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</si>
  <si>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</si>
  <si>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</si>
  <si>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</si>
  <si>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</si>
  <si>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</si>
  <si>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</si>
  <si>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</si>
  <si>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</si>
  <si>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</si>
  <si>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</si>
  <si>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</si>
  <si>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</si>
  <si>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</si>
  <si>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</si>
  <si>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</si>
  <si>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</si>
  <si>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</si>
  <si>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</si>
  <si>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</si>
  <si>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</si>
  <si>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</si>
  <si>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</si>
  <si>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</si>
  <si>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</si>
  <si>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</si>
  <si>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</si>
  <si>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</si>
  <si>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</si>
  <si>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</si>
  <si>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</si>
  <si>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</si>
  <si>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</si>
  <si>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</si>
  <si>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</si>
  <si>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</si>
  <si>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</si>
  <si>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</si>
  <si>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</si>
  <si>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</si>
  <si>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</si>
  <si>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</si>
  <si>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</si>
  <si>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</si>
  <si>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</si>
  <si>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</si>
  <si>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</si>
  <si>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</si>
  <si>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</si>
  <si>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</si>
  <si>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</si>
  <si>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</si>
  <si>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</si>
  <si>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</si>
  <si>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</si>
  <si>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</si>
  <si>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</si>
  <si>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</si>
  <si>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</si>
  <si>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</si>
  <si>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</si>
  <si>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</si>
  <si>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</si>
  <si>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</si>
  <si>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</si>
  <si>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</si>
  <si>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</si>
  <si>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</si>
  <si>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</si>
  <si>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</si>
  <si>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</si>
  <si>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</si>
  <si>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</si>
  <si>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</si>
  <si>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</si>
  <si>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</si>
  <si>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</si>
  <si>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</si>
  <si>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</si>
  <si>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</si>
  <si>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</si>
  <si>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</si>
  <si>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</si>
  <si>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</si>
  <si>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</si>
  <si>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</si>
  <si>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</si>
  <si>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</si>
  <si>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</si>
  <si>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</si>
  <si>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</si>
  <si>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</si>
  <si>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</si>
  <si>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</si>
  <si>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</si>
  <si>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</si>
  <si>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</si>
  <si>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</si>
  <si>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</si>
  <si>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</si>
  <si>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</si>
  <si>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</si>
  <si>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</si>
  <si>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</si>
  <si>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</si>
  <si>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</si>
  <si>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</si>
  <si>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</si>
  <si>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</si>
  <si>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</si>
  <si>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</si>
  <si>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</si>
  <si>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</si>
  <si>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</si>
  <si>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</si>
  <si>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</si>
  <si>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</si>
  <si>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</si>
  <si>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</si>
  <si>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</si>
  <si>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</si>
  <si>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</si>
  <si>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</si>
  <si>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</si>
  <si>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</si>
  <si>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</si>
  <si>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</si>
  <si>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</si>
  <si>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</si>
  <si>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</si>
  <si>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</si>
  <si>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</si>
  <si>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</si>
  <si>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</si>
  <si>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</si>
  <si>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</si>
  <si>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</si>
  <si>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</si>
  <si>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</si>
  <si>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</si>
  <si>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</si>
  <si>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</si>
  <si>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</si>
  <si>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</si>
  <si>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</si>
  <si>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</si>
  <si>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</si>
  <si>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</si>
  <si>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</si>
  <si>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</si>
  <si>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</si>
  <si>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</si>
  <si>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</si>
  <si>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</si>
  <si>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</si>
  <si>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</si>
  <si>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</si>
  <si>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</si>
  <si>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</si>
  <si>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</si>
  <si>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</si>
  <si>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</si>
  <si>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</si>
  <si>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</si>
  <si>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</si>
  <si>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</si>
  <si>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</si>
  <si>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</si>
  <si>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</si>
  <si>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</si>
  <si>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</si>
  <si>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</si>
  <si>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</si>
  <si>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</si>
  <si>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</si>
  <si>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</si>
  <si>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</si>
  <si>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</si>
  <si>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</si>
  <si>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</si>
  <si>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</si>
  <si>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</si>
  <si>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</si>
  <si>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</si>
  <si>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</si>
  <si>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</si>
  <si>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</si>
  <si>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</si>
  <si>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</si>
  <si>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</si>
  <si>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</si>
  <si>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</si>
  <si>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</si>
  <si>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</si>
  <si>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</si>
  <si>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</si>
  <si>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</si>
  <si>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</si>
  <si>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</si>
  <si>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</si>
  <si>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</si>
  <si>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</si>
  <si>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</si>
  <si>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</si>
  <si>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</si>
  <si>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</si>
  <si>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</si>
  <si>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</si>
  <si>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</si>
  <si>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</si>
  <si>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</si>
  <si>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</si>
  <si>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</si>
  <si>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</si>
  <si>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</si>
  <si>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</si>
  <si>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</si>
  <si>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</si>
  <si>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</si>
  <si>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</si>
  <si>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</si>
  <si>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</si>
  <si>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</si>
  <si>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</si>
  <si>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</si>
  <si>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</si>
  <si>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</si>
  <si>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</si>
  <si>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</si>
  <si>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</si>
  <si>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</si>
  <si>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</si>
  <si>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</si>
  <si>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</si>
  <si>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</si>
  <si>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</si>
  <si>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</si>
  <si>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</si>
  <si>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</si>
  <si>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</si>
  <si>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</si>
  <si>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</si>
  <si>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</si>
  <si>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</si>
  <si>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</si>
  <si>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</si>
  <si>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</si>
  <si>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</si>
  <si>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</si>
  <si>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</si>
  <si>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</si>
  <si>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</si>
  <si>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</si>
  <si>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</si>
  <si>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</si>
  <si>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</si>
  <si>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</si>
  <si>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</si>
  <si>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</si>
  <si>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</si>
  <si>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</si>
  <si>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</si>
  <si>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</si>
  <si>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</si>
  <si>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</si>
  <si>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</si>
  <si>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</si>
  <si>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</si>
  <si>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</si>
  <si>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</si>
  <si>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</si>
  <si>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</si>
  <si>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</si>
  <si>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</si>
  <si>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</si>
  <si>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</si>
  <si>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</si>
  <si>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</si>
  <si>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</si>
  <si>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</si>
  <si>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</si>
  <si>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</si>
  <si>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</si>
  <si>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</si>
  <si>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</si>
  <si>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</si>
  <si>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</si>
  <si>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</si>
  <si>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</si>
  <si>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</si>
  <si>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</si>
  <si>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</si>
  <si>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</si>
  <si>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</si>
  <si>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</si>
  <si>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</si>
  <si>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</si>
  <si>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</si>
  <si>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</si>
  <si>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</si>
  <si>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</si>
  <si>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</si>
  <si>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</si>
  <si>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</si>
  <si>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</si>
  <si>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</si>
  <si>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</si>
  <si>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</si>
  <si>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</si>
  <si>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</si>
  <si>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</si>
  <si>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</si>
  <si>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</si>
  <si>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</si>
  <si>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</si>
  <si>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</si>
  <si>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</si>
  <si>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</si>
  <si>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</si>
  <si>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</si>
  <si>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</si>
  <si>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</si>
  <si>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</si>
  <si>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</si>
  <si>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</si>
  <si>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</si>
  <si>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</si>
  <si>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</si>
  <si>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</si>
  <si>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</si>
  <si>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</si>
  <si>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</si>
  <si>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</si>
  <si>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</si>
  <si>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</si>
  <si>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</si>
  <si>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</si>
  <si>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</si>
  <si>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</si>
  <si>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</si>
  <si>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</si>
  <si>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</si>
  <si>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</si>
  <si>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</si>
  <si>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</si>
  <si>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</si>
  <si>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</si>
  <si>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</si>
  <si>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</si>
  <si>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</si>
  <si>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</si>
  <si>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</si>
  <si>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</si>
  <si>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</si>
  <si>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</si>
  <si>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</si>
  <si>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</si>
  <si>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</si>
  <si>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</si>
  <si>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</si>
  <si>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</si>
  <si>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</si>
  <si>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</si>
  <si>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</si>
  <si>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</si>
  <si>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</si>
  <si>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</si>
  <si>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</si>
  <si>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</si>
  <si>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</si>
  <si>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</si>
  <si>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</si>
  <si>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</si>
  <si>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</si>
  <si>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</si>
  <si>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</si>
  <si>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</si>
  <si>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</si>
  <si>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</si>
  <si>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</si>
  <si>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</si>
  <si>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</si>
  <si>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</si>
  <si>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</si>
  <si>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</si>
  <si>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</si>
  <si>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</si>
  <si>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</si>
  <si>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</si>
  <si>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</si>
  <si>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</si>
  <si>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</si>
  <si>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</si>
  <si>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</si>
  <si>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</si>
  <si>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</si>
  <si>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</si>
  <si>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</si>
  <si>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</si>
  <si>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</si>
  <si>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</si>
  <si>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</si>
  <si>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</si>
  <si>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</si>
  <si>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</si>
  <si>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</si>
  <si>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</si>
  <si>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</si>
  <si>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</si>
  <si>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</si>
  <si>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</si>
  <si>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</si>
  <si>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</si>
  <si>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</si>
  <si>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</si>
  <si>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</si>
  <si>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</si>
  <si>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</si>
  <si>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</si>
  <si>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</si>
  <si>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</si>
  <si>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</si>
  <si>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</si>
  <si>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</si>
  <si>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</si>
  <si>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</si>
  <si>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</si>
  <si>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</si>
  <si>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</si>
  <si>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</si>
  <si>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</si>
  <si>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</si>
  <si>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</si>
  <si>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</si>
  <si>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</si>
  <si>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</si>
  <si>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</si>
  <si>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</si>
  <si>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</si>
  <si>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</si>
  <si>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</si>
  <si>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</si>
  <si>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</si>
  <si>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</si>
  <si>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</si>
  <si>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</si>
  <si>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</si>
  <si>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</si>
  <si>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</si>
  <si>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</si>
  <si>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</si>
  <si>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</si>
  <si>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</si>
  <si>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</si>
  <si>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</si>
  <si>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</si>
  <si>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</si>
  <si>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</si>
  <si>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</si>
  <si>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</si>
  <si>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</si>
  <si>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</si>
  <si>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</si>
  <si>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</si>
  <si>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</si>
  <si>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</si>
  <si>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</si>
  <si>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</si>
  <si>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</si>
  <si>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</si>
  <si>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</si>
  <si>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</si>
  <si>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</si>
  <si>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</si>
  <si>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</si>
  <si>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</si>
  <si>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</si>
  <si>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</si>
  <si>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</si>
  <si>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</si>
  <si>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</si>
  <si>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</si>
  <si>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</si>
  <si>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</si>
  <si>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</si>
  <si>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</si>
  <si>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</si>
  <si>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</si>
  <si>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</si>
  <si>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</si>
  <si>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</si>
  <si>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</si>
  <si>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</si>
  <si>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</si>
  <si>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</si>
  <si>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</si>
  <si>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</si>
  <si>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</si>
  <si>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</si>
  <si>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</si>
  <si>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</si>
  <si>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</si>
  <si>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</si>
  <si>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</si>
  <si>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</si>
  <si>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</si>
  <si>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</si>
  <si>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</si>
  <si>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</si>
  <si>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</si>
  <si>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</si>
  <si>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</si>
  <si>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</si>
  <si>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</si>
  <si>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</si>
  <si>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</si>
  <si>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</si>
  <si>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</si>
  <si>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</si>
  <si>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</si>
  <si>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</si>
  <si>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</si>
  <si>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</si>
  <si>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</si>
  <si>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</si>
  <si>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</si>
  <si>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</si>
  <si>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</si>
  <si>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</si>
  <si>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</si>
  <si>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</si>
  <si>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</si>
  <si>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</si>
  <si>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</si>
  <si>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</si>
  <si>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</si>
  <si>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</si>
  <si>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</si>
  <si>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</si>
  <si>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</si>
  <si>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</si>
  <si>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</si>
  <si>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</si>
  <si>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</si>
  <si>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</si>
  <si>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</si>
  <si>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</si>
  <si>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</si>
  <si>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</si>
  <si>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</si>
  <si>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</si>
  <si>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</si>
  <si>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</si>
  <si>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</si>
  <si>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</si>
  <si>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</si>
  <si>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</si>
  <si>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</si>
  <si>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</si>
  <si>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</si>
  <si>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</si>
  <si>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</si>
  <si>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</si>
  <si>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</si>
  <si>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</si>
  <si>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</si>
  <si>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</si>
  <si>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</si>
  <si>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</si>
  <si>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</si>
  <si>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</si>
  <si>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</si>
  <si>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</si>
  <si>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</si>
  <si>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</si>
  <si>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</si>
  <si>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</si>
  <si>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</si>
  <si>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</si>
  <si>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</si>
  <si>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</si>
  <si>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</si>
  <si>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</si>
  <si>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</si>
  <si>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</si>
  <si>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</si>
  <si>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</si>
  <si>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</si>
  <si>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</si>
  <si>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</si>
  <si>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</si>
  <si>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</si>
  <si>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</si>
  <si>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</si>
  <si>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</si>
  <si>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</si>
  <si>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</si>
  <si>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</si>
  <si>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</si>
  <si>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</si>
  <si>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</si>
  <si>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</si>
  <si>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</si>
  <si>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</si>
  <si>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</si>
  <si>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</si>
  <si>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</si>
  <si>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</si>
  <si>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</si>
  <si>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</si>
  <si>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</si>
  <si>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</si>
  <si>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</si>
  <si>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</si>
  <si>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</si>
  <si>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</si>
  <si>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</si>
  <si>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</si>
  <si>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</si>
  <si>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</si>
  <si>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</si>
  <si>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</si>
  <si>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</si>
  <si>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</si>
  <si>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</si>
  <si>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</si>
  <si>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</si>
  <si>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</si>
  <si>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</si>
  <si>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</si>
  <si>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</si>
  <si>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</si>
  <si>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</si>
  <si>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</si>
  <si>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</si>
  <si>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</si>
  <si>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</si>
  <si>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</si>
  <si>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</si>
  <si>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</si>
  <si>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</si>
  <si>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</si>
  <si>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</si>
  <si>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</si>
  <si>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</si>
  <si>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</si>
  <si>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</si>
  <si>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</si>
  <si>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</si>
  <si>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</si>
  <si>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</si>
  <si>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</si>
  <si>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</si>
  <si>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</si>
  <si>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</si>
  <si>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</si>
  <si>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</si>
  <si>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</si>
  <si>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</si>
  <si>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</si>
  <si>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</si>
  <si>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</si>
  <si>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</si>
  <si>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</si>
  <si>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</si>
  <si>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</si>
  <si>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</si>
  <si>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</si>
  <si>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</si>
  <si>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</si>
  <si>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</si>
  <si>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</si>
  <si>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</si>
  <si>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</si>
  <si>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</si>
  <si>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</si>
  <si>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</si>
  <si>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</si>
  <si>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</si>
  <si>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</si>
  <si>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</si>
  <si>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</si>
  <si>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</si>
  <si>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</si>
  <si>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</si>
  <si>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</si>
  <si>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</si>
  <si>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</si>
  <si>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</si>
  <si>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</si>
  <si>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</si>
  <si>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</si>
  <si>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</si>
  <si>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</si>
  <si>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</si>
  <si>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</si>
  <si>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</si>
  <si>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</si>
  <si>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</si>
  <si>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</si>
  <si>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</si>
  <si>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</si>
  <si>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</si>
  <si>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</si>
  <si>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</si>
  <si>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</si>
  <si>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</si>
  <si>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</si>
  <si>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</si>
  <si>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</si>
  <si>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</si>
  <si>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</si>
  <si>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</si>
  <si>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</si>
  <si>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</si>
  <si>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</si>
  <si>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</si>
  <si>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</si>
  <si>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</si>
  <si>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</si>
  <si>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</si>
  <si>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</si>
  <si>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</si>
  <si>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</si>
  <si>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</si>
  <si>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</si>
  <si>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</si>
  <si>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</si>
  <si>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</si>
  <si>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</si>
  <si>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</si>
  <si>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</si>
  <si>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</si>
  <si>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</si>
  <si>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</si>
  <si>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</si>
  <si>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</si>
  <si>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</si>
  <si>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</si>
  <si>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</si>
  <si>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</si>
  <si>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</si>
  <si>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</si>
  <si>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</si>
  <si>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</si>
  <si>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</si>
  <si>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</si>
  <si>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</si>
  <si>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</si>
  <si>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</si>
  <si>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</si>
  <si>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</si>
  <si>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</si>
  <si>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</si>
  <si>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</si>
  <si>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</si>
  <si>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</si>
  <si>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</si>
  <si>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</si>
  <si>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</si>
  <si>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</si>
  <si>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</si>
  <si>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</si>
  <si>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</si>
  <si>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</si>
  <si>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</si>
  <si>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</si>
  <si>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</si>
  <si>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</si>
  <si>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</si>
  <si>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</si>
  <si>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</si>
  <si>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</si>
  <si>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</si>
  <si>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</si>
  <si>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</si>
  <si>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</si>
  <si>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</si>
  <si>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</si>
  <si>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</si>
  <si>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</si>
  <si>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</si>
  <si>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</si>
  <si>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</si>
  <si>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</si>
  <si>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</si>
  <si>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</si>
  <si>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</si>
  <si>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</si>
  <si>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</si>
  <si>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</si>
  <si>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</si>
  <si>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</si>
  <si>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</si>
  <si>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</si>
  <si>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</si>
  <si>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</si>
  <si>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</si>
  <si>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</si>
  <si>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</si>
  <si>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</si>
  <si>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</si>
  <si>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</si>
  <si>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</si>
  <si>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</si>
  <si>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</si>
  <si>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</si>
  <si>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</si>
  <si>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</si>
  <si>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</si>
  <si>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</si>
  <si>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</si>
  <si>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</si>
  <si>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</si>
  <si>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</si>
  <si>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</si>
  <si>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</si>
  <si>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</si>
  <si>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</si>
  <si>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</si>
  <si>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</si>
  <si>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</si>
  <si>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</si>
  <si>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</si>
  <si>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</si>
  <si>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</si>
  <si>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</si>
  <si>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</si>
  <si>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</si>
  <si>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</si>
  <si>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</si>
  <si>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</si>
  <si>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</si>
  <si>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</si>
  <si>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</si>
  <si>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</si>
  <si>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</si>
  <si>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</si>
  <si>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</si>
  <si>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</si>
  <si>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</si>
  <si>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</si>
  <si>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</si>
  <si>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</si>
  <si>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</si>
  <si>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</si>
  <si>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</si>
  <si>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</si>
  <si>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</si>
  <si>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</si>
  <si>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</si>
  <si>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</si>
  <si>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</si>
  <si>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</si>
  <si>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</si>
  <si>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</si>
  <si>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</si>
  <si>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</si>
  <si>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</si>
  <si>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</si>
  <si>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</si>
  <si>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</si>
  <si>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</si>
  <si>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</si>
  <si>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</si>
  <si>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</si>
  <si>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</si>
  <si>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</si>
  <si>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</si>
  <si>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</si>
  <si>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</si>
  <si>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</si>
  <si>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</si>
  <si>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</si>
  <si>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</si>
  <si>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</si>
  <si>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</si>
  <si>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</si>
  <si>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</si>
  <si>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</si>
  <si>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</si>
  <si>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</si>
  <si>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</si>
  <si>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</si>
  <si>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</si>
  <si>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</si>
  <si>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</si>
  <si>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</si>
  <si>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</si>
  <si>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</si>
  <si>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</si>
  <si>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</si>
  <si>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</si>
  <si>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</si>
  <si>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</si>
  <si>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</si>
  <si>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</si>
  <si>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</si>
  <si>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</si>
  <si>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</si>
  <si>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</si>
  <si>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</si>
  <si>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</si>
  <si>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</si>
  <si>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</si>
  <si>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</si>
  <si>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</si>
  <si>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</si>
  <si>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</si>
  <si>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</si>
  <si>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</si>
  <si>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</si>
  <si>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</si>
  <si>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</si>
  <si>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</si>
  <si>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</si>
  <si>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</si>
  <si>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</si>
  <si>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</si>
  <si>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</si>
  <si>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</si>
  <si>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</si>
  <si>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</si>
  <si>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</si>
  <si>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</si>
  <si>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</si>
  <si>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</si>
  <si>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</si>
  <si>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</si>
  <si>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</si>
  <si>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</si>
  <si>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</si>
  <si>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</si>
  <si>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</si>
  <si>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</si>
  <si>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</si>
  <si>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</si>
  <si>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</si>
  <si>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</si>
  <si>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</si>
  <si>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</si>
  <si>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</si>
  <si>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</si>
  <si>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</si>
  <si>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</si>
  <si>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</si>
  <si>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</si>
  <si>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</si>
  <si>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</si>
  <si>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</si>
  <si>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</si>
  <si>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</si>
  <si>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</si>
  <si>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</si>
  <si>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</si>
  <si>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</si>
  <si>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</si>
  <si>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</si>
  <si>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</si>
  <si>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</si>
  <si>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</si>
  <si>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</si>
  <si>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</si>
  <si>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</si>
  <si>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</si>
  <si>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</si>
  <si>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</si>
  <si>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</si>
  <si>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</si>
  <si>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</si>
  <si>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</si>
  <si>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</si>
  <si>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</si>
  <si>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</si>
  <si>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</si>
  <si>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</si>
  <si>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</si>
  <si>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</si>
  <si>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</si>
  <si>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</si>
  <si>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</si>
  <si>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</si>
  <si>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</si>
  <si>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</si>
  <si>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</si>
  <si>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</si>
  <si>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</si>
  <si>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</si>
  <si>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</si>
  <si>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</si>
  <si>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</si>
  <si>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</si>
  <si>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</si>
  <si>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</si>
  <si>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</si>
  <si>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</si>
  <si>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</si>
  <si>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</si>
  <si>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</si>
  <si>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</si>
  <si>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</si>
  <si>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</si>
  <si>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</si>
  <si>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</si>
  <si>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</si>
  <si>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</si>
  <si>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</si>
  <si>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</si>
  <si>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</si>
  <si>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</si>
  <si>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</si>
  <si>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</si>
  <si>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</si>
  <si>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</si>
  <si>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</si>
  <si>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</si>
  <si>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</si>
  <si>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</si>
  <si>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</si>
  <si>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</si>
  <si>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</si>
  <si>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</si>
  <si>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</si>
  <si>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</si>
  <si>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</si>
  <si>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</si>
  <si>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</si>
  <si>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</si>
  <si>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</si>
  <si>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</si>
  <si>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</si>
  <si>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</si>
  <si>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</si>
  <si>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</si>
  <si>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</si>
  <si>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</si>
  <si>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</si>
  <si>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</si>
  <si>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</si>
  <si>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</si>
  <si>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</si>
  <si>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</si>
  <si>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</si>
  <si>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</si>
  <si>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</si>
  <si>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</si>
  <si>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</si>
  <si>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</si>
  <si>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</si>
  <si>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</si>
  <si>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</si>
  <si>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</si>
  <si>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</si>
  <si>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</si>
  <si>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</si>
  <si>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</si>
  <si>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</si>
  <si>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</si>
  <si>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</si>
  <si>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</si>
  <si>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</si>
  <si>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</si>
  <si>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</si>
  <si>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</si>
  <si>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</si>
  <si>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</si>
  <si>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</si>
  <si>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</si>
  <si>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</si>
  <si>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</si>
  <si>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</si>
  <si>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</si>
  <si>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</si>
  <si>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</si>
  <si>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</si>
  <si>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</si>
  <si>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</si>
  <si>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</si>
  <si>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</si>
  <si>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</si>
  <si>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</si>
  <si>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</si>
  <si>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</si>
  <si>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</si>
  <si>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</si>
  <si>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</si>
  <si>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</si>
  <si>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</si>
  <si>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</si>
  <si>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</si>
  <si>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</si>
  <si>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</si>
  <si>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</si>
  <si>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</si>
  <si>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</si>
  <si>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</si>
  <si>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</si>
  <si>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</si>
  <si>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</si>
  <si>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</si>
  <si>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</si>
  <si>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</si>
  <si>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</si>
  <si>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</si>
  <si>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</si>
  <si>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</si>
  <si>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</si>
  <si>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</si>
  <si>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</si>
  <si>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</si>
  <si>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</si>
  <si>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</si>
  <si>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</si>
  <si>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</si>
  <si>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</si>
  <si>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</si>
  <si>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</si>
  <si>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</si>
  <si>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</si>
  <si>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</si>
  <si>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</si>
  <si>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</si>
  <si>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</si>
  <si>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</si>
  <si>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</si>
  <si>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</si>
  <si>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</si>
  <si>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</si>
  <si>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</si>
  <si>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</si>
  <si>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</si>
  <si>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</si>
  <si>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</si>
  <si>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</si>
  <si>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</si>
  <si>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</si>
  <si>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</si>
  <si>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</si>
  <si>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</si>
  <si>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</si>
  <si>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</si>
  <si>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</si>
  <si>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</si>
  <si>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</si>
  <si>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</si>
  <si>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</si>
  <si>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</si>
  <si>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</si>
  <si>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</si>
  <si>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</si>
  <si>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</si>
  <si>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</si>
  <si>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</si>
  <si>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</si>
  <si>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</si>
  <si>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</si>
  <si>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</si>
  <si>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</si>
  <si>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</si>
  <si>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</si>
  <si>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</si>
  <si>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</si>
  <si>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</si>
  <si>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</si>
  <si>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</si>
  <si>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</si>
  <si>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</si>
  <si>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</si>
  <si>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</si>
  <si>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</si>
  <si>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</si>
  <si>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</si>
  <si>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</si>
  <si>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</si>
  <si>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</si>
  <si>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</si>
  <si>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</si>
  <si>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</si>
  <si>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</si>
  <si>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</si>
  <si>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</si>
  <si>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</si>
  <si>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</si>
  <si>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</si>
  <si>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</si>
  <si>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</si>
  <si>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</si>
  <si>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</si>
  <si>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</si>
  <si>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</si>
  <si>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</si>
  <si>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</si>
  <si>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</si>
  <si>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</si>
  <si>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</si>
  <si>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</si>
  <si>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</si>
  <si>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</si>
  <si>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</si>
  <si>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</si>
  <si>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</si>
  <si>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</si>
  <si>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</si>
  <si>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</si>
  <si>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</si>
  <si>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</si>
  <si>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</si>
  <si>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</si>
  <si>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</si>
  <si>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</si>
  <si>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</si>
  <si>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</si>
  <si>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</si>
  <si>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</si>
  <si>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</si>
  <si>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</si>
  <si>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</si>
  <si>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</si>
  <si>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</si>
  <si>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</si>
  <si>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</si>
  <si>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</si>
  <si>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</si>
  <si>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</si>
  <si>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</si>
  <si>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</si>
  <si>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</si>
  <si>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</si>
  <si>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</si>
  <si>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</si>
  <si>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</si>
  <si>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</si>
  <si>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</si>
  <si>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</si>
  <si>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</si>
  <si>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</si>
  <si>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</si>
  <si>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</si>
  <si>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</si>
  <si>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</si>
  <si>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</si>
  <si>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</si>
  <si>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</si>
  <si>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</si>
  <si>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</si>
  <si>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</si>
  <si>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</si>
  <si>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</si>
  <si>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</si>
  <si>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</si>
  <si>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</si>
  <si>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</si>
  <si>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</si>
  <si>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</si>
  <si>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</si>
  <si>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</si>
  <si>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</si>
  <si>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</si>
  <si>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</si>
  <si>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</si>
  <si>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</si>
  <si>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</si>
  <si>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</si>
  <si>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</si>
  <si>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</si>
  <si>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</si>
  <si>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</si>
  <si>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</si>
  <si>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</si>
  <si>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</si>
  <si>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</si>
  <si>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</si>
  <si>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</si>
  <si>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</si>
  <si>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</si>
  <si>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</si>
  <si>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</si>
  <si>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</si>
  <si>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</si>
  <si>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</si>
  <si>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</si>
  <si>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</si>
  <si>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</si>
  <si>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</si>
  <si>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</si>
  <si>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</si>
  <si>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</si>
  <si>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</si>
  <si>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</si>
  <si>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</si>
  <si>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</si>
  <si>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</si>
  <si>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</si>
  <si>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</si>
  <si>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</si>
  <si>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</si>
  <si>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</si>
  <si>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</si>
  <si>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</si>
  <si>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</si>
  <si>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</si>
  <si>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</si>
  <si>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</si>
  <si>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</si>
  <si>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</si>
  <si>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</si>
  <si>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</si>
  <si>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</si>
  <si>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</si>
  <si>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</si>
  <si>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</si>
  <si>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</si>
  <si>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</si>
  <si>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</si>
  <si>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</si>
  <si>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</si>
  <si>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</si>
  <si>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</si>
  <si>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</si>
  <si>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</si>
  <si>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</si>
  <si>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</si>
  <si>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</si>
  <si>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</si>
  <si>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</si>
  <si>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</si>
  <si>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</si>
  <si>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</si>
  <si>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</si>
  <si>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</si>
  <si>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</si>
  <si>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</si>
  <si>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</si>
  <si>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</si>
  <si>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</si>
  <si>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</si>
  <si>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</si>
  <si>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</si>
  <si>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</si>
  <si>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</si>
  <si>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</si>
  <si>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</si>
  <si>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</si>
  <si>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</si>
  <si>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</si>
  <si>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</si>
  <si>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</si>
  <si>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</si>
  <si>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</si>
  <si>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</si>
  <si>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</si>
  <si>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</si>
  <si>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</si>
  <si>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</si>
  <si>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</si>
  <si>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</si>
  <si>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</si>
  <si>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</si>
  <si>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</si>
  <si>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</si>
  <si>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</si>
  <si>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</si>
  <si>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</si>
  <si>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</si>
  <si>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</si>
  <si>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</si>
  <si>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</si>
  <si>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</si>
  <si>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</si>
  <si>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</si>
  <si>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</si>
  <si>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</si>
  <si>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</si>
  <si>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</si>
  <si>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</si>
  <si>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</si>
  <si>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</si>
  <si>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</si>
  <si>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</si>
  <si>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</si>
  <si>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</si>
  <si>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</si>
  <si>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</si>
  <si>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</si>
  <si>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</si>
  <si>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</si>
  <si>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</si>
  <si>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</si>
  <si>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</si>
  <si>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</si>
  <si>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</si>
  <si>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</si>
  <si>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</si>
  <si>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</si>
  <si>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</si>
  <si>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</si>
  <si>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</si>
  <si>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</si>
  <si>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</si>
  <si>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</si>
  <si>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</si>
  <si>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</si>
  <si>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</si>
  <si>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</si>
  <si>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</si>
  <si>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</si>
  <si>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</si>
  <si>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</si>
  <si>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</si>
  <si>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</si>
  <si>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</si>
  <si>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</si>
  <si>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</si>
  <si>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</si>
  <si>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</si>
  <si>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</si>
  <si>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</si>
  <si>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</si>
  <si>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</si>
  <si>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</si>
  <si>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</si>
  <si>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</si>
  <si>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</si>
  <si>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</si>
  <si>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</si>
  <si>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</si>
  <si>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</si>
  <si>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</si>
  <si>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</si>
  <si>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</si>
  <si>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</si>
  <si>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</si>
  <si>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</si>
  <si>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</si>
  <si>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</si>
  <si>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</si>
  <si>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</si>
  <si>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</si>
  <si>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</si>
  <si>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</si>
  <si>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</si>
  <si>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</si>
  <si>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</si>
  <si>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</si>
  <si>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</si>
  <si>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</si>
  <si>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</si>
  <si>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</si>
  <si>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</si>
  <si>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</si>
  <si>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</si>
  <si>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</si>
  <si>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</si>
  <si>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</si>
  <si>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</si>
  <si>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</si>
  <si>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</si>
  <si>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</si>
  <si>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</si>
  <si>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</si>
  <si>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</si>
  <si>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</si>
  <si>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</si>
  <si>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</si>
  <si>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</si>
  <si>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</si>
  <si>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</si>
  <si>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</si>
  <si>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</si>
  <si>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</si>
  <si>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</si>
  <si>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</si>
  <si>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</si>
  <si>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</si>
  <si>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</si>
  <si>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</si>
  <si>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</si>
  <si>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</si>
  <si>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</si>
  <si>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</si>
  <si>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</si>
  <si>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</si>
  <si>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</si>
  <si>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</si>
  <si>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</si>
  <si>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</si>
  <si>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</si>
  <si>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</si>
  <si>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</si>
  <si>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</si>
  <si>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</si>
  <si>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</si>
  <si>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</si>
  <si>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</si>
  <si>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</si>
  <si>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</si>
  <si>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</si>
  <si>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</si>
  <si>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</si>
  <si>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</si>
  <si>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</si>
  <si>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</si>
  <si>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</si>
  <si>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</si>
  <si>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</si>
  <si>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</si>
  <si>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</si>
  <si>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</si>
  <si>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</si>
  <si>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</si>
  <si>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</si>
  <si>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</si>
  <si>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</si>
  <si>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</si>
  <si>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</si>
  <si>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</si>
  <si>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</si>
  <si>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</si>
  <si>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</si>
  <si>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</si>
  <si>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</si>
  <si>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</si>
  <si>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</si>
  <si>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</si>
  <si>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</si>
  <si>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</si>
  <si>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</si>
  <si>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</si>
  <si>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</si>
  <si>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</si>
  <si>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</si>
  <si>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</si>
  <si>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</si>
  <si>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</si>
  <si>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</si>
  <si>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</si>
  <si>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</si>
  <si>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</si>
  <si>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</si>
  <si>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</si>
  <si>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</si>
  <si>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</si>
  <si>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</si>
  <si>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</si>
  <si>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</si>
  <si>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</si>
  <si>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</si>
  <si>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</si>
  <si>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</si>
  <si>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</si>
  <si>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</si>
  <si>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</si>
  <si>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</si>
  <si>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</si>
  <si>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</si>
  <si>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</si>
  <si>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</si>
  <si>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</si>
  <si>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</si>
  <si>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</si>
  <si>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</si>
  <si>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</si>
  <si>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</si>
  <si>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</si>
  <si>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</si>
  <si>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</si>
  <si>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</si>
  <si>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</si>
  <si>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</si>
  <si>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</si>
  <si>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</si>
  <si>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</si>
  <si>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</si>
  <si>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</si>
  <si>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</si>
  <si>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</si>
  <si>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</si>
  <si>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</si>
  <si>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</si>
  <si>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</si>
  <si>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</si>
  <si>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</si>
  <si>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</si>
  <si>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</si>
  <si>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</si>
  <si>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</si>
  <si>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</si>
  <si>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</si>
  <si>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</si>
  <si>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</si>
  <si>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</si>
  <si>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</si>
  <si>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</si>
  <si>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</si>
  <si>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</si>
  <si>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</si>
  <si>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</si>
  <si>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</si>
  <si>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</si>
  <si>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</si>
  <si>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</si>
  <si>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</si>
  <si>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</si>
  <si>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</si>
  <si>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</si>
  <si>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</si>
  <si>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</si>
  <si>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</si>
  <si>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</si>
  <si>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</si>
  <si>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</si>
  <si>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</si>
  <si>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</si>
  <si>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</si>
  <si>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</si>
  <si>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</si>
  <si>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</si>
  <si>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</si>
  <si>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</si>
  <si>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</si>
  <si>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</si>
  <si>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</si>
  <si>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</si>
  <si>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</si>
  <si>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</si>
  <si>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</si>
  <si>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</si>
  <si>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</si>
  <si>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</si>
  <si>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</si>
  <si>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</si>
  <si>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</si>
  <si>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</si>
  <si>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</si>
  <si>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</si>
  <si>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</si>
  <si>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</si>
  <si>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</si>
  <si>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</si>
  <si>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</si>
  <si>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</si>
  <si>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</si>
  <si>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</si>
  <si>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</si>
  <si>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</si>
  <si>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</si>
  <si>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</si>
  <si>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</si>
  <si>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</si>
  <si>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</si>
  <si>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</si>
  <si>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</si>
  <si>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</si>
  <si>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</si>
  <si>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</si>
  <si>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</si>
  <si>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</si>
  <si>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</si>
  <si>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</si>
  <si>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</si>
  <si>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</si>
  <si>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</si>
  <si>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</si>
  <si>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</si>
  <si>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</si>
  <si>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</si>
  <si>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</si>
  <si>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</si>
  <si>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</si>
  <si>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</si>
  <si>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</si>
  <si>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</si>
  <si>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</si>
  <si>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</si>
  <si>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</si>
  <si>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</si>
  <si>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</si>
  <si>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</si>
  <si>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</si>
  <si>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</si>
  <si>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</si>
  <si>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</si>
  <si>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</si>
  <si>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</si>
  <si>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</si>
  <si>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</si>
  <si>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</si>
  <si>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</si>
  <si>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</si>
  <si>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</si>
  <si>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</si>
  <si>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</si>
  <si>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</si>
  <si>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</si>
  <si>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</si>
  <si>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</si>
  <si>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</si>
  <si>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</si>
  <si>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</si>
  <si>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</si>
  <si>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</si>
  <si>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</si>
  <si>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</si>
  <si>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</si>
  <si>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</si>
  <si>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</si>
  <si>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</si>
  <si>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</si>
  <si>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</si>
  <si>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</si>
  <si>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</si>
  <si>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</si>
  <si>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</si>
  <si>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</si>
  <si>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</si>
  <si>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</si>
  <si>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</si>
  <si>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</si>
  <si>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</si>
  <si>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</si>
  <si>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</si>
  <si>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</si>
  <si>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</si>
  <si>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</si>
  <si>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</si>
  <si>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</si>
  <si>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</si>
  <si>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</si>
  <si>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</si>
  <si>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</si>
  <si>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</si>
  <si>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</si>
  <si>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</si>
  <si>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</si>
  <si>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</si>
  <si>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</si>
  <si>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</si>
  <si>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</si>
  <si>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</si>
  <si>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</si>
  <si>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</si>
  <si>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</si>
  <si>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</si>
  <si>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</si>
  <si>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</si>
  <si>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</si>
  <si>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</si>
  <si>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</si>
  <si>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</si>
  <si>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</si>
  <si>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</si>
  <si>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</si>
  <si>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</si>
  <si>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</si>
  <si>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</si>
  <si>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</si>
  <si>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</si>
  <si>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</si>
  <si>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</si>
  <si>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</si>
  <si>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</si>
  <si>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</si>
  <si>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</si>
  <si>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</si>
  <si>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</si>
  <si>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</si>
  <si>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</si>
  <si>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</si>
  <si>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</si>
  <si>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</si>
  <si>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</si>
  <si>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</si>
  <si>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</si>
  <si>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</si>
  <si>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</si>
  <si>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</si>
  <si>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</si>
  <si>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</si>
  <si>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</si>
  <si>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</si>
  <si>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</si>
  <si>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</si>
  <si>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</si>
  <si>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</si>
  <si>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</si>
  <si>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</si>
  <si>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</si>
  <si>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</si>
  <si>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</si>
  <si>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</si>
  <si>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</si>
  <si>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</si>
  <si>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</si>
  <si>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</si>
  <si>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</si>
  <si>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</si>
  <si>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</si>
  <si>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</si>
  <si>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</si>
  <si>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</si>
  <si>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</si>
  <si>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</si>
  <si>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</si>
  <si>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</si>
  <si>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</si>
  <si>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</si>
  <si>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</si>
  <si>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</si>
  <si>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</si>
  <si>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</si>
  <si>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</si>
  <si>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</si>
  <si>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</si>
  <si>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</si>
  <si>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</si>
  <si>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</si>
  <si>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</si>
  <si>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</si>
  <si>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</si>
  <si>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</si>
  <si>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</si>
  <si>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</si>
  <si>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</si>
  <si>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</si>
  <si>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</si>
  <si>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</si>
  <si>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</si>
  <si>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</si>
  <si>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</si>
  <si>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</si>
  <si>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</si>
  <si>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</si>
  <si>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</si>
  <si>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</si>
  <si>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</si>
  <si>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</si>
  <si>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</si>
  <si>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</si>
  <si>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</si>
  <si>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</si>
  <si>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</si>
  <si>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</si>
  <si>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</si>
  <si>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</si>
  <si>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</si>
  <si>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</si>
  <si>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</si>
  <si>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</si>
  <si>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</si>
  <si>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</si>
  <si>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</si>
  <si>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</si>
  <si>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</si>
  <si>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</si>
  <si>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</si>
  <si>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</si>
  <si>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</si>
  <si>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</si>
  <si>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</si>
  <si>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</si>
  <si>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</si>
  <si>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</si>
  <si>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</si>
  <si>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</si>
  <si>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</si>
  <si>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</si>
  <si>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</si>
  <si>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</si>
  <si>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</si>
  <si>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</si>
  <si>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</si>
  <si>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</si>
  <si>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</si>
  <si>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</si>
  <si>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</si>
  <si>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</si>
  <si>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</si>
  <si>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</si>
  <si>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</si>
  <si>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</si>
  <si>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</si>
  <si>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</si>
  <si>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</si>
  <si>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</si>
  <si>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</si>
  <si>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</si>
  <si>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</si>
  <si>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</si>
  <si>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</si>
  <si>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</si>
  <si>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</si>
  <si>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</si>
  <si>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</si>
  <si>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</si>
  <si>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</si>
  <si>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</si>
  <si>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</si>
  <si>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</si>
  <si>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</si>
  <si>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</si>
  <si>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</si>
  <si>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</si>
  <si>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</si>
  <si>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</si>
  <si>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</si>
  <si>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</si>
  <si>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</si>
  <si>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</si>
  <si>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</si>
  <si>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</si>
  <si>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</si>
  <si>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</si>
  <si>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</si>
  <si>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</si>
  <si>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</si>
  <si>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</si>
  <si>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</si>
  <si>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</si>
  <si>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</si>
  <si>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</si>
  <si>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</si>
  <si>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</si>
  <si>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</si>
  <si>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</si>
  <si>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</si>
  <si>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</si>
  <si>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</si>
  <si>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</si>
  <si>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</si>
  <si>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</si>
  <si>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</si>
  <si>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</si>
  <si>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</si>
  <si>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</si>
  <si>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</si>
  <si>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</si>
  <si>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</si>
  <si>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</si>
  <si>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</si>
  <si>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</si>
  <si>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</si>
  <si>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</si>
  <si>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</si>
  <si>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</si>
  <si>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</si>
  <si>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</si>
  <si>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</si>
  <si>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</si>
  <si>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</si>
  <si>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</si>
  <si>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</si>
  <si>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</si>
  <si>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</si>
  <si>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</si>
  <si>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</si>
  <si>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</si>
  <si>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</si>
  <si>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</si>
  <si>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</si>
  <si>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</si>
  <si>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</si>
  <si>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</si>
  <si>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</si>
  <si>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</si>
  <si>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</si>
  <si>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</si>
  <si>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</si>
  <si>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</si>
  <si>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</si>
  <si>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</si>
  <si>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</si>
  <si>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</si>
  <si>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</si>
  <si>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</si>
  <si>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</si>
  <si>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</si>
  <si>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</si>
  <si>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</si>
  <si>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</si>
  <si>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</si>
  <si>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</si>
  <si>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</si>
  <si>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</si>
  <si>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</si>
  <si>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</si>
  <si>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</si>
  <si>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</si>
  <si>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</si>
  <si>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</si>
  <si>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</si>
  <si>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</si>
  <si>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</si>
  <si>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</si>
  <si>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</si>
  <si>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</si>
  <si>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</si>
  <si>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</si>
  <si>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</si>
  <si>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</si>
  <si>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</si>
  <si>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</si>
  <si>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</si>
  <si>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</si>
  <si>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</si>
  <si>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</si>
  <si>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</si>
  <si>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</si>
  <si>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</si>
  <si>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</si>
  <si>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</si>
  <si>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</si>
  <si>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</si>
  <si>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</si>
  <si>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</si>
  <si>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</si>
  <si>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</si>
  <si>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</si>
  <si>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</si>
  <si>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</si>
  <si>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</si>
  <si>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</si>
  <si>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</si>
  <si>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</si>
  <si>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</si>
  <si>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</si>
  <si>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</si>
  <si>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</si>
  <si>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</si>
  <si>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</si>
  <si>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</si>
  <si>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</si>
  <si>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</si>
  <si>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</si>
  <si>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</si>
  <si>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</si>
  <si>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</si>
  <si>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</si>
  <si>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</si>
  <si>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</si>
  <si>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</si>
  <si>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</si>
  <si>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</si>
  <si>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</si>
  <si>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</si>
  <si>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</si>
  <si>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</si>
  <si>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</si>
  <si>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</si>
  <si>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</si>
  <si>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</si>
  <si>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</si>
  <si>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</si>
  <si>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</si>
  <si>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</si>
  <si>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</si>
  <si>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</si>
  <si>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</si>
  <si>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</si>
  <si>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</si>
  <si>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</si>
  <si>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</si>
  <si>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</si>
  <si>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</si>
  <si>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</si>
  <si>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</si>
  <si>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</si>
  <si>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</si>
  <si>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</si>
  <si>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</si>
  <si>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</si>
  <si>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</si>
  <si>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</si>
  <si>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</si>
  <si>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</si>
  <si>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</si>
  <si>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</si>
  <si>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</si>
  <si>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</si>
  <si>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</si>
  <si>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</si>
  <si>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</si>
  <si>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</si>
  <si>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</si>
  <si>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</si>
  <si>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</si>
  <si>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</si>
  <si>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</si>
  <si>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</si>
  <si>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</si>
  <si>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</si>
  <si>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</si>
  <si>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</si>
  <si>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</si>
  <si>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</si>
  <si>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</si>
  <si>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</si>
  <si>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</si>
  <si>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</si>
  <si>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</si>
  <si>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</si>
  <si>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</si>
  <si>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</si>
  <si>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</si>
  <si>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</si>
  <si>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</si>
  <si>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</si>
  <si>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</si>
  <si>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</si>
  <si>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</si>
  <si>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</si>
  <si>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</si>
  <si>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</si>
  <si>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</si>
  <si>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</si>
  <si>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</si>
  <si>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</si>
  <si>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</si>
  <si>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</si>
  <si>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</si>
  <si>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</si>
  <si>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</si>
  <si>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</si>
  <si>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</si>
  <si>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</si>
  <si>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</si>
  <si>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</si>
  <si>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</si>
  <si>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</si>
  <si>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</si>
  <si>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</si>
  <si>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</si>
  <si>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</si>
  <si>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</si>
  <si>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</si>
  <si>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</si>
  <si>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</si>
  <si>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</si>
  <si>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</si>
  <si>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</si>
  <si>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</si>
  <si>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</si>
  <si>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</si>
  <si>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</si>
  <si>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</si>
  <si>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</si>
  <si>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</si>
  <si>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</si>
  <si>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</si>
  <si>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</si>
  <si>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</si>
  <si>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</si>
  <si>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</si>
  <si>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</si>
  <si>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</si>
  <si>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</si>
  <si>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</si>
  <si>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</si>
  <si>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</si>
  <si>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</si>
  <si>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</si>
  <si>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</si>
  <si>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</si>
  <si>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</si>
  <si>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</si>
  <si>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</si>
  <si>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</si>
  <si>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</si>
  <si>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</si>
  <si>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</si>
  <si>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</si>
  <si>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</si>
  <si>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</si>
  <si>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</si>
  <si>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</si>
  <si>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</si>
  <si>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</si>
  <si>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</si>
  <si>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</si>
  <si>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</si>
  <si>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</si>
  <si>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</si>
  <si>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</si>
  <si>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</si>
  <si>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</si>
  <si>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</si>
  <si>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</si>
  <si>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</si>
  <si>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</si>
  <si>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</si>
  <si>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</si>
  <si>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</si>
  <si>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</si>
  <si>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</si>
  <si>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</si>
  <si>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</si>
  <si>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</si>
  <si>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</si>
  <si>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</si>
  <si>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</si>
  <si>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</si>
  <si>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</si>
  <si>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</si>
  <si>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</si>
  <si>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</si>
  <si>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</si>
  <si>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</si>
  <si>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</si>
  <si>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</si>
  <si>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</si>
  <si>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</si>
  <si>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</si>
  <si>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</si>
  <si>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</si>
  <si>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</si>
  <si>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</si>
  <si>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</si>
  <si>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</si>
  <si>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</si>
  <si>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</si>
  <si>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</si>
  <si>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</si>
  <si>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</si>
  <si>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</si>
  <si>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</si>
  <si>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</si>
  <si>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</si>
  <si>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</si>
  <si>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</si>
  <si>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</si>
  <si>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</si>
  <si>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</si>
  <si>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</si>
  <si>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</si>
  <si>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</si>
  <si>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</si>
  <si>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</si>
  <si>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</si>
  <si>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</si>
  <si>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</si>
  <si>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</si>
  <si>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</si>
  <si>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</si>
  <si>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</si>
  <si>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</si>
  <si>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</si>
  <si>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</si>
  <si>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</si>
  <si>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</si>
  <si>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</si>
  <si>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</si>
  <si>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</si>
  <si>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</si>
  <si>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</si>
  <si>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</si>
  <si>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</si>
  <si>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</si>
  <si>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</si>
  <si>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</si>
  <si>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</si>
  <si>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</si>
  <si>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</si>
  <si>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</si>
  <si>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</si>
  <si>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</si>
  <si>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</si>
  <si>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</si>
  <si>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</si>
  <si>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</si>
  <si>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</si>
  <si>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</si>
  <si>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</si>
  <si>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</si>
  <si>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</si>
  <si>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</si>
  <si>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</si>
  <si>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</si>
  <si>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</si>
  <si>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</si>
  <si>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</si>
  <si>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</si>
  <si>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</si>
  <si>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</si>
  <si>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</si>
  <si>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</si>
  <si>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</si>
  <si>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</si>
  <si>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</si>
  <si>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</si>
  <si>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</si>
  <si>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</si>
  <si>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</si>
  <si>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</si>
  <si>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</si>
  <si>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</si>
  <si>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</si>
  <si>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</si>
  <si>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</si>
  <si>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</si>
  <si>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</si>
  <si>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</si>
  <si>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</si>
  <si>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</si>
  <si>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</si>
  <si>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</si>
  <si>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</si>
  <si>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</si>
  <si>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</si>
  <si>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</si>
  <si>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</si>
  <si>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</si>
  <si>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</si>
  <si>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</si>
  <si>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</si>
  <si>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</si>
  <si>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</si>
  <si>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</si>
  <si>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</si>
  <si>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</si>
  <si>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</si>
  <si>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</si>
  <si>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</si>
  <si>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</si>
  <si>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</si>
  <si>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</si>
  <si>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</si>
  <si>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</si>
  <si>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</si>
  <si>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</si>
  <si>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</si>
  <si>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</si>
  <si>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</si>
  <si>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</si>
  <si>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</si>
  <si>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</si>
  <si>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</si>
  <si>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</si>
  <si>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</si>
  <si>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</si>
  <si>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</si>
  <si>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</si>
  <si>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</si>
  <si>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</si>
  <si>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</si>
  <si>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</si>
  <si>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</si>
  <si>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</si>
  <si>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</si>
  <si>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</si>
  <si>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</si>
  <si>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</si>
  <si>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</si>
  <si>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</si>
  <si>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</si>
  <si>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</si>
  <si>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</si>
  <si>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</si>
  <si>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</si>
  <si>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</si>
  <si>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</si>
  <si>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</si>
  <si>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</si>
  <si>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</si>
  <si>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</si>
  <si>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</si>
  <si>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</si>
  <si>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</si>
  <si>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</si>
  <si>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</si>
  <si>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</si>
  <si>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</si>
  <si>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</si>
  <si>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</si>
  <si>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</si>
  <si>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</si>
  <si>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</si>
  <si>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</si>
  <si>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</si>
  <si>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</si>
  <si>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</si>
  <si>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</si>
  <si>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</si>
  <si>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</si>
  <si>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</si>
  <si>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</si>
  <si>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</si>
  <si>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</si>
  <si>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</si>
  <si>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</si>
  <si>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</si>
  <si>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</si>
  <si>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</si>
  <si>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</si>
  <si>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</si>
  <si>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</si>
  <si>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</si>
  <si>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</si>
  <si>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</si>
  <si>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</si>
  <si>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</si>
  <si>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</si>
  <si>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</si>
  <si>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</si>
  <si>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</si>
  <si>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</si>
  <si>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</si>
  <si>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</si>
  <si>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</si>
  <si>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</si>
  <si>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</si>
  <si>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</si>
  <si>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</si>
  <si>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</si>
  <si>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</si>
  <si>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</si>
  <si>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</si>
  <si>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</si>
  <si>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</si>
  <si>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</si>
  <si>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</si>
  <si>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</si>
  <si>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</si>
  <si>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</si>
  <si>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</si>
  <si>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</si>
  <si>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</si>
  <si>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</si>
  <si>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</si>
  <si>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</si>
  <si>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</si>
  <si>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</si>
  <si>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</si>
  <si>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</si>
  <si>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</si>
  <si>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</si>
  <si>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</si>
  <si>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</si>
  <si>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</si>
  <si>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</si>
  <si>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</si>
  <si>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</si>
  <si>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</si>
  <si>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</si>
  <si>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</si>
  <si>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</si>
  <si>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</si>
  <si>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</si>
  <si>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</si>
  <si>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</si>
  <si>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</si>
  <si>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</si>
  <si>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</si>
  <si>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</si>
  <si>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</si>
  <si>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</si>
  <si>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</si>
  <si>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</si>
  <si>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</si>
  <si>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</si>
  <si>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</si>
  <si>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</si>
  <si>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</si>
  <si>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</si>
  <si>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</si>
  <si>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</si>
  <si>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</si>
  <si>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</si>
  <si>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</si>
  <si>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</si>
  <si>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</si>
  <si>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</si>
  <si>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</si>
  <si>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</si>
  <si>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</si>
  <si>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</si>
  <si>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</si>
  <si>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</si>
  <si>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</si>
  <si>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</si>
  <si>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</si>
  <si>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</si>
  <si>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</si>
  <si>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</si>
  <si>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</si>
  <si>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</si>
  <si>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</si>
  <si>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</si>
  <si>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</si>
  <si>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</si>
  <si>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</si>
  <si>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</si>
  <si>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</si>
  <si>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</si>
  <si>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</si>
  <si>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</si>
  <si>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</si>
  <si>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</si>
  <si>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</si>
  <si>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</si>
  <si>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</si>
  <si>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</si>
  <si>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</si>
  <si>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</si>
  <si>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</si>
  <si>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</si>
  <si>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</si>
  <si>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</si>
  <si>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</si>
  <si>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</si>
  <si>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</si>
  <si>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</si>
  <si>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</si>
  <si>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</si>
  <si>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</si>
  <si>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</si>
  <si>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</si>
  <si>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</si>
  <si>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</si>
  <si>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</si>
  <si>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</si>
  <si>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</si>
  <si>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</si>
  <si>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</si>
  <si>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</si>
  <si>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</si>
  <si>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</si>
  <si>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</si>
  <si>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</si>
  <si>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</si>
  <si>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</si>
  <si>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</si>
  <si>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</si>
  <si>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</si>
  <si>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</si>
  <si>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</si>
  <si>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</si>
  <si>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</si>
  <si>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</si>
  <si>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</si>
  <si>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</si>
  <si>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</si>
  <si>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</si>
  <si>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</si>
  <si>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</si>
  <si>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</si>
  <si>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</si>
  <si>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</si>
  <si>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</si>
  <si>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</si>
  <si>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</si>
  <si>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</si>
  <si>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</si>
  <si>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</si>
  <si>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</si>
  <si>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</si>
  <si>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</si>
  <si>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</si>
  <si>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</si>
  <si>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</si>
  <si>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</si>
  <si>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</si>
  <si>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</si>
  <si>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</si>
  <si>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</si>
  <si>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</si>
  <si>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</si>
  <si>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</si>
  <si>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</si>
  <si>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</si>
  <si>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</si>
  <si>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</si>
  <si>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</si>
  <si>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</si>
  <si>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</si>
  <si>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</si>
  <si>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</si>
  <si>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</si>
  <si>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</si>
  <si>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</si>
  <si>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</si>
  <si>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</si>
  <si>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</si>
  <si>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</si>
  <si>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</si>
  <si>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</si>
  <si>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</si>
  <si>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</si>
  <si>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</si>
  <si>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</si>
  <si>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</si>
  <si>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</si>
  <si>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</si>
  <si>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</si>
  <si>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</si>
  <si>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</si>
  <si>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</si>
  <si>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</si>
  <si>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</si>
  <si>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</si>
  <si>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</si>
  <si>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</si>
  <si>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</si>
  <si>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</si>
  <si>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</si>
  <si>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</si>
  <si>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</si>
  <si>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</si>
  <si>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</si>
  <si>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</si>
  <si>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</si>
  <si>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</si>
  <si>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</si>
  <si>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</si>
  <si>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</si>
  <si>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</si>
  <si>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</si>
  <si>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</si>
  <si>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</si>
  <si>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</si>
  <si>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</si>
  <si>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</si>
  <si>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</si>
  <si>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</si>
  <si>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</si>
  <si>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</si>
  <si>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</si>
  <si>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</si>
  <si>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</si>
  <si>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</si>
  <si>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</si>
  <si>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</si>
  <si>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</si>
  <si>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</si>
  <si>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</si>
  <si>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</si>
  <si>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</si>
  <si>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</si>
  <si>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</si>
  <si>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</si>
  <si>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</si>
  <si>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</si>
  <si>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</si>
  <si>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</si>
  <si>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</si>
  <si>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</si>
  <si>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</si>
  <si>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</si>
  <si>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</si>
  <si>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</si>
  <si>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</si>
  <si>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</si>
  <si>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</si>
  <si>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</si>
  <si>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</si>
  <si>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</si>
  <si>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</si>
  <si>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</si>
  <si>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</si>
  <si>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</si>
  <si>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</si>
  <si>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</si>
  <si>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</si>
  <si>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</si>
  <si>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</si>
  <si>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</si>
  <si>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</si>
  <si>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</si>
  <si>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</si>
  <si>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</si>
  <si>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</si>
  <si>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</si>
  <si>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</si>
  <si>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</si>
  <si>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</si>
  <si>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</si>
  <si>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</si>
  <si>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</si>
  <si>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</si>
  <si>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</si>
  <si>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</si>
  <si>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</si>
  <si>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</si>
  <si>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</si>
  <si>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</si>
  <si>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</si>
  <si>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</si>
  <si>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</si>
  <si>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</si>
  <si>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</si>
  <si>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</si>
  <si>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</si>
  <si>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</si>
  <si>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</si>
  <si>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</si>
  <si>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</si>
  <si>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</si>
  <si>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</si>
  <si>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</si>
  <si>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</si>
  <si>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</si>
  <si>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</si>
  <si>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</si>
  <si>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</si>
  <si>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</si>
  <si>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</si>
  <si>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</si>
  <si>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</si>
  <si>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</si>
  <si>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</si>
  <si>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</si>
  <si>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</si>
  <si>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</si>
  <si>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</si>
  <si>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</si>
  <si>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</si>
  <si>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</si>
  <si>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</si>
  <si>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</si>
  <si>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</si>
  <si>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</si>
  <si>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</si>
  <si>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</si>
  <si>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</si>
  <si>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</si>
  <si>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</si>
  <si>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</si>
  <si>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</si>
  <si>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</si>
  <si>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</si>
  <si>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</si>
  <si>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</si>
  <si>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</si>
  <si>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</si>
  <si>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</si>
  <si>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</si>
  <si>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</si>
  <si>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</si>
  <si>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</si>
  <si>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</si>
  <si>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</si>
  <si>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</si>
  <si>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</si>
  <si>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</si>
  <si>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</si>
  <si>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</si>
  <si>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</si>
  <si>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</si>
  <si>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</si>
  <si>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</si>
  <si>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</si>
  <si>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</si>
  <si>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</si>
  <si>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</si>
  <si>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</si>
  <si>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</si>
  <si>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</si>
  <si>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</si>
  <si>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</si>
  <si>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</si>
  <si>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</si>
  <si>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</si>
  <si>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</si>
  <si>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</si>
  <si>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</si>
  <si>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</si>
  <si>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</si>
  <si>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</si>
  <si>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</si>
  <si>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</si>
  <si>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</si>
  <si>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</si>
  <si>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</si>
  <si>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</si>
  <si>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</si>
  <si>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</si>
  <si>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</si>
  <si>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</si>
  <si>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</si>
  <si>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</si>
  <si>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</si>
  <si>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</si>
  <si>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</si>
  <si>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</si>
  <si>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</si>
  <si>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</si>
  <si>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</si>
  <si>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</si>
  <si>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</si>
  <si>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</si>
  <si>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</si>
  <si>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</si>
  <si>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</si>
  <si>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</si>
  <si>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</si>
  <si>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</si>
  <si>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</si>
  <si>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</si>
  <si>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</si>
  <si>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</si>
  <si>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</si>
  <si>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</si>
  <si>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</si>
  <si>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</si>
  <si>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</si>
  <si>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</si>
  <si>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</si>
  <si>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</si>
  <si>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</si>
  <si>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</si>
  <si>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</si>
  <si>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</si>
  <si>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</si>
  <si>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</si>
  <si>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</si>
  <si>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</si>
  <si>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</si>
  <si>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</si>
  <si>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</si>
  <si>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</si>
  <si>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</si>
  <si>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</si>
  <si>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</si>
  <si>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</si>
  <si>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</si>
  <si>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</si>
  <si>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</si>
  <si>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</si>
  <si>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</si>
  <si>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</si>
  <si>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</si>
  <si>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</si>
  <si>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</si>
  <si>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</si>
  <si>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</si>
  <si>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</si>
  <si>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</si>
  <si>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</si>
  <si>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</si>
  <si>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</si>
  <si>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</si>
  <si>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</si>
  <si>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</si>
  <si>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</si>
  <si>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</si>
  <si>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</si>
  <si>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</si>
  <si>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</si>
  <si>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</si>
  <si>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</si>
  <si>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</si>
  <si>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</si>
  <si>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</si>
  <si>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</si>
  <si>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</si>
  <si>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</si>
  <si>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</si>
  <si>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</si>
  <si>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</si>
  <si>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</si>
  <si>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</si>
  <si>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</si>
  <si>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</si>
  <si>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</si>
  <si>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</si>
  <si>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</si>
  <si>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</si>
  <si>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</si>
  <si>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</si>
  <si>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</si>
  <si>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</si>
  <si>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</si>
  <si>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</si>
  <si>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</si>
  <si>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</si>
  <si>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</si>
  <si>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</si>
  <si>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</si>
  <si>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</si>
  <si>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</si>
  <si>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</si>
  <si>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</si>
  <si>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</si>
  <si>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</si>
  <si>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</si>
  <si>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</si>
  <si>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</si>
  <si>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</si>
  <si>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</si>
  <si>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</si>
  <si>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</si>
  <si>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</si>
  <si>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</si>
  <si>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</si>
  <si>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</si>
  <si>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</si>
  <si>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</si>
  <si>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</si>
  <si>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</si>
  <si>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</si>
  <si>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</si>
  <si>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</si>
  <si>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</si>
  <si>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</si>
  <si>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</si>
  <si>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</si>
  <si>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</si>
  <si>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</si>
  <si>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</si>
  <si>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</si>
  <si>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</si>
  <si>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</si>
  <si>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</si>
  <si>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</si>
  <si>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</si>
  <si>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</si>
  <si>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</si>
  <si>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</si>
  <si>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</si>
  <si>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</si>
  <si>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</si>
  <si>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</si>
  <si>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</si>
  <si>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</si>
  <si>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</si>
  <si>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</si>
  <si>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</si>
  <si>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</si>
  <si>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</si>
  <si>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</si>
  <si>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</si>
  <si>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</si>
  <si>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</si>
  <si>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</si>
  <si>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</si>
  <si>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</si>
  <si>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</si>
  <si>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</si>
  <si>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</si>
  <si>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</si>
  <si>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</si>
  <si>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</si>
  <si>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</si>
  <si>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</si>
  <si>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</si>
  <si>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</si>
  <si>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</si>
  <si>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</si>
  <si>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</si>
  <si>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</si>
  <si>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</si>
  <si>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</si>
  <si>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</si>
  <si>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</si>
  <si>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</si>
  <si>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</si>
  <si>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</si>
  <si>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</si>
  <si>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</si>
  <si>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</si>
  <si>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</si>
  <si>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</si>
  <si>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</si>
  <si>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</si>
  <si>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</si>
  <si>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</si>
  <si>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</si>
  <si>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</si>
  <si>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</si>
  <si>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</si>
  <si>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</si>
  <si>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</si>
  <si>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</si>
  <si>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</si>
  <si>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</si>
  <si>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</si>
  <si>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</si>
  <si>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</si>
  <si>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</si>
  <si>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</si>
  <si>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</si>
  <si>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</si>
  <si>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</si>
  <si>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</si>
  <si>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</si>
  <si>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</si>
  <si>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</si>
  <si>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</si>
  <si>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</si>
  <si>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</si>
  <si>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</si>
  <si>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</si>
  <si>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</si>
  <si>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</si>
  <si>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</si>
  <si>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</si>
  <si>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</si>
  <si>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</si>
  <si>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</si>
  <si>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</si>
  <si>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</si>
  <si>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</si>
  <si>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</si>
  <si>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</si>
  <si>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</si>
  <si>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</si>
  <si>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</si>
  <si>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</si>
  <si>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</si>
  <si>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</si>
  <si>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</si>
  <si>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</si>
  <si>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</si>
  <si>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</si>
  <si>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</si>
  <si>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</si>
  <si>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</si>
  <si>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</si>
  <si>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</si>
  <si>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</si>
  <si>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</si>
  <si>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</si>
  <si>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</si>
  <si>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</si>
  <si>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</si>
  <si>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</si>
  <si>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</si>
  <si>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</si>
  <si>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</si>
  <si>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</si>
  <si>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</si>
  <si>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</si>
  <si>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</si>
  <si>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</si>
  <si>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</si>
  <si>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</si>
  <si>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</si>
  <si>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</si>
  <si>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</si>
  <si>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</si>
  <si>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</si>
  <si>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</si>
  <si>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</si>
  <si>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</si>
  <si>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</si>
  <si>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</si>
  <si>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</si>
  <si>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</si>
  <si>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</si>
  <si>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</si>
  <si>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</si>
  <si>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</si>
  <si>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</si>
  <si>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</si>
  <si>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</si>
  <si>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</si>
  <si>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</si>
  <si>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</si>
  <si>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</si>
  <si>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</si>
  <si>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</si>
  <si>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</si>
  <si>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</si>
  <si>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</si>
  <si>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</si>
  <si>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</si>
  <si>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</si>
  <si>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</si>
  <si>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</si>
  <si>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</si>
  <si>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</si>
  <si>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</si>
  <si>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</si>
  <si>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</si>
  <si>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</si>
  <si>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</si>
  <si>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</si>
  <si>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</si>
  <si>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</si>
  <si>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</si>
  <si>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</si>
  <si>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</si>
  <si>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</si>
  <si>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</si>
  <si>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</si>
  <si>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</si>
  <si>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</si>
  <si>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</si>
  <si>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</si>
  <si>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</si>
  <si>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</si>
  <si>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</si>
  <si>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</si>
  <si>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</si>
  <si>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</si>
  <si>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</si>
  <si>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</si>
  <si>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</si>
  <si>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</si>
  <si>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</si>
  <si>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</si>
  <si>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</si>
  <si>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</si>
  <si>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</si>
  <si>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</si>
  <si>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</si>
  <si>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</si>
  <si>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</si>
  <si>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</si>
  <si>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</si>
  <si>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</si>
  <si>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</si>
  <si>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</si>
  <si>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</si>
  <si>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</si>
  <si>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</si>
  <si>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</si>
  <si>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</si>
  <si>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</si>
  <si>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</si>
  <si>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</si>
  <si>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</si>
  <si>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</si>
  <si>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</si>
  <si>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</si>
  <si>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</si>
  <si>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</si>
  <si>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</si>
  <si>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</si>
  <si>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</si>
  <si>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</si>
  <si>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</si>
  <si>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</si>
  <si>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</si>
  <si>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</si>
  <si>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</si>
  <si>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</si>
  <si>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</si>
  <si>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</si>
  <si>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</si>
  <si>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</si>
  <si>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</si>
  <si>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</si>
  <si>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</si>
  <si>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</si>
  <si>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</si>
  <si>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</si>
  <si>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</si>
  <si>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</si>
  <si>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</si>
  <si>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</si>
  <si>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</si>
  <si>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</si>
  <si>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</si>
  <si>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</si>
  <si>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</si>
  <si>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</si>
  <si>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</si>
  <si>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</si>
  <si>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</si>
  <si>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</si>
  <si>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</si>
  <si>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</si>
  <si>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</si>
  <si>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</si>
  <si>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</si>
  <si>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</si>
  <si>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</si>
  <si>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</si>
  <si>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</si>
  <si>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</si>
  <si>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</si>
  <si>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</si>
  <si>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</si>
  <si>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</si>
  <si>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</si>
  <si>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</si>
  <si>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</si>
  <si>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</si>
  <si>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</si>
  <si>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</si>
  <si>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</si>
  <si>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</si>
  <si>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</si>
  <si>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</si>
  <si>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</si>
  <si>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</si>
  <si>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</si>
  <si>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</si>
  <si>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</si>
  <si>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</si>
  <si>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</si>
  <si>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</si>
  <si>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</si>
  <si>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</si>
  <si>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</si>
  <si>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</si>
  <si>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</si>
  <si>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</si>
  <si>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</si>
  <si>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</si>
  <si>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</si>
  <si>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</si>
  <si>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</si>
  <si>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</si>
  <si>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</si>
  <si>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</si>
  <si>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</si>
  <si>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</si>
  <si>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</si>
  <si>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</si>
  <si>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</si>
  <si>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</si>
  <si>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</si>
  <si>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</si>
  <si>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</si>
  <si>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</si>
  <si>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</si>
  <si>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</si>
  <si>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</si>
  <si>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</si>
  <si>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</si>
  <si>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</si>
  <si>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</si>
  <si>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</si>
  <si>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</si>
  <si>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</si>
  <si>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</si>
  <si>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</si>
  <si>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</si>
  <si>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</si>
  <si>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</si>
  <si>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</si>
  <si>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</si>
  <si>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</si>
  <si>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</si>
  <si>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</si>
  <si>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</si>
  <si>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</si>
  <si>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</si>
  <si>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</si>
  <si>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</si>
  <si>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</si>
  <si>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</si>
  <si>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</si>
  <si>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</si>
  <si>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</si>
  <si>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</si>
  <si>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</si>
  <si>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</si>
  <si>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</si>
  <si>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</si>
  <si>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</si>
  <si>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</si>
  <si>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</si>
  <si>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</si>
  <si>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</si>
  <si>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</si>
  <si>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</si>
  <si>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</si>
  <si>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</si>
  <si>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</si>
  <si>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</si>
  <si>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</si>
  <si>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</si>
  <si>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</si>
  <si>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</si>
  <si>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</si>
  <si>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</si>
  <si>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</si>
  <si>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</si>
  <si>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</si>
  <si>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</si>
  <si>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</si>
  <si>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</si>
  <si>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</si>
  <si>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</si>
  <si>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</si>
  <si>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</si>
  <si>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</si>
  <si>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</si>
  <si>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</si>
  <si>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</si>
  <si>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</si>
  <si>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</si>
  <si>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</si>
  <si>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</si>
  <si>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</si>
  <si>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</si>
  <si>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</si>
  <si>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</si>
  <si>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</si>
  <si>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</si>
  <si>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</si>
  <si>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</si>
  <si>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</si>
  <si>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</si>
  <si>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</si>
  <si>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</si>
  <si>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</si>
  <si>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</si>
  <si>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</si>
  <si>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</si>
  <si>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</si>
  <si>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</si>
  <si>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</si>
  <si>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</si>
  <si>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</si>
  <si>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</si>
  <si>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</si>
  <si>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</si>
  <si>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</si>
  <si>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</si>
  <si>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</si>
  <si>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</si>
  <si>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</si>
  <si>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</si>
  <si>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</si>
  <si>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</si>
  <si>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</si>
  <si>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</si>
  <si>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</si>
  <si>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</si>
  <si>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</si>
  <si>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</si>
  <si>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</si>
  <si>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</si>
  <si>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</si>
  <si>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</si>
  <si>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</si>
  <si>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</si>
  <si>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</si>
  <si>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</si>
  <si>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</si>
  <si>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</si>
  <si>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</si>
  <si>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</si>
  <si>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</si>
  <si>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</si>
  <si>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</si>
  <si>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</si>
  <si>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</si>
  <si>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</si>
  <si>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</si>
  <si>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</si>
  <si>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</si>
  <si>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</si>
  <si>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</si>
  <si>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</si>
  <si>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</si>
  <si>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</si>
  <si>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</si>
  <si>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</si>
  <si>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</si>
  <si>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</si>
  <si>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</si>
  <si>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</si>
  <si>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</si>
  <si>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</si>
  <si>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</si>
  <si>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</si>
  <si>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</si>
  <si>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</si>
  <si>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</si>
  <si>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</si>
  <si>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</si>
  <si>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</si>
  <si>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</si>
  <si>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</si>
  <si>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</si>
  <si>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</si>
  <si>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</si>
  <si>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</si>
  <si>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</si>
  <si>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</si>
  <si>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</si>
  <si>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</si>
  <si>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</si>
  <si>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</si>
  <si>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</si>
  <si>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</si>
  <si>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</si>
  <si>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</si>
  <si>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</si>
  <si>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</si>
  <si>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</si>
  <si>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</si>
  <si>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</si>
  <si>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</si>
  <si>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</si>
  <si>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</si>
  <si>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</si>
  <si>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</si>
  <si>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</si>
  <si>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</si>
  <si>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</si>
  <si>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</si>
  <si>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</si>
  <si>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</si>
  <si>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</si>
  <si>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</si>
  <si>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</si>
  <si>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</si>
  <si>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</si>
  <si>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</si>
  <si>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</si>
  <si>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</si>
  <si>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</si>
  <si>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</si>
  <si>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</si>
  <si>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</si>
  <si>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</si>
  <si>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</si>
  <si>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</si>
  <si>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</si>
  <si>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</si>
  <si>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</si>
  <si>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</si>
  <si>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</si>
  <si>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</si>
  <si>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</si>
  <si>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</si>
  <si>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</si>
  <si>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</si>
  <si>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</si>
  <si>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</si>
  <si>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</si>
  <si>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</si>
  <si>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</si>
  <si>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</si>
  <si>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</si>
  <si>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</si>
  <si>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</si>
  <si>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</si>
  <si>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</si>
  <si>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</si>
  <si>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</si>
  <si>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</si>
  <si>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</si>
  <si>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</si>
  <si>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</si>
  <si>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</si>
  <si>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</si>
  <si>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</si>
  <si>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</si>
  <si>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</si>
  <si>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</si>
  <si>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</si>
  <si>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</si>
  <si>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</si>
  <si>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</si>
  <si>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</si>
  <si>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</si>
  <si>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</si>
  <si>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</si>
  <si>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</si>
  <si>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</si>
  <si>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</si>
  <si>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</si>
  <si>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</si>
  <si>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</si>
  <si>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</si>
  <si>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</si>
  <si>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</si>
  <si>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</si>
  <si>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</si>
  <si>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</si>
  <si>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</si>
  <si>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</si>
  <si>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</si>
  <si>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</si>
  <si>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</si>
  <si>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</si>
  <si>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</si>
  <si>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</si>
  <si>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</si>
  <si>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</si>
  <si>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</si>
  <si>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</si>
  <si>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</si>
  <si>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</si>
  <si>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</si>
  <si>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</si>
  <si>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</si>
  <si>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</si>
  <si>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</si>
  <si>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</si>
  <si>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</si>
  <si>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</si>
  <si>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</si>
  <si>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</si>
  <si>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</si>
  <si>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</si>
  <si>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</si>
  <si>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</si>
  <si>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</si>
  <si>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</si>
  <si>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</si>
  <si>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</si>
  <si>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</si>
  <si>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</si>
  <si>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</si>
  <si>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</si>
  <si>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</si>
  <si>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</si>
  <si>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</si>
  <si>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</si>
  <si>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</si>
  <si>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</si>
  <si>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</si>
  <si>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</si>
  <si>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</si>
  <si>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</si>
  <si>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</si>
  <si>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</si>
  <si>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</si>
  <si>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</si>
  <si>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</si>
  <si>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</si>
  <si>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</si>
  <si>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</si>
  <si>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</si>
  <si>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</si>
  <si>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</si>
  <si>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</si>
  <si>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</si>
  <si>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</si>
  <si>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</si>
  <si>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</si>
  <si>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</si>
  <si>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</si>
  <si>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</si>
  <si>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</si>
  <si>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</si>
  <si>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</si>
  <si>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</si>
  <si>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</si>
  <si>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</si>
  <si>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</si>
  <si>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</si>
  <si>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</si>
  <si>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</si>
  <si>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</si>
  <si>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</si>
  <si>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</si>
  <si>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</si>
  <si>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</si>
  <si>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</si>
  <si>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</si>
  <si>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</si>
  <si>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</si>
  <si>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</si>
  <si>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</si>
  <si>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</si>
  <si>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</si>
  <si>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</si>
  <si>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</si>
  <si>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</si>
  <si>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</si>
  <si>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</si>
  <si>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</si>
  <si>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</si>
  <si>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</si>
  <si>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</si>
  <si>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</si>
  <si>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</si>
  <si>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</si>
  <si>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</si>
  <si>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</si>
  <si>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</si>
  <si>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</si>
  <si>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</si>
  <si>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</si>
  <si>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</si>
  <si>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</si>
  <si>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</si>
  <si>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</si>
  <si>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</si>
  <si>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</si>
  <si>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</si>
  <si>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</si>
  <si>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</si>
  <si>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</si>
  <si>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</si>
  <si>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</si>
  <si>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</si>
  <si>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</si>
  <si>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</si>
  <si>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</si>
  <si>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</si>
  <si>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</si>
  <si>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</si>
  <si>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</si>
  <si>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</si>
  <si>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</si>
  <si>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</si>
  <si>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</si>
  <si>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</si>
  <si>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</si>
  <si>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</si>
  <si>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</si>
  <si>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</si>
  <si>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</si>
  <si>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</si>
  <si>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</si>
  <si>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</si>
  <si>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</si>
  <si>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</si>
  <si>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</si>
  <si>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</si>
  <si>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</si>
  <si>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</si>
  <si>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</si>
  <si>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</si>
  <si>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</si>
  <si>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</si>
  <si>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</si>
  <si>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</si>
  <si>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</si>
  <si>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</si>
  <si>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</si>
  <si>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</si>
  <si>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</si>
  <si>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</si>
  <si>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</si>
  <si>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</si>
  <si>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</si>
  <si>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</si>
  <si>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</si>
  <si>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</si>
  <si>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</si>
  <si>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</si>
  <si>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</si>
  <si>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</si>
  <si>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</si>
  <si>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</si>
  <si>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</si>
  <si>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</si>
  <si>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</si>
  <si>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</si>
  <si>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</si>
  <si>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</si>
  <si>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</si>
  <si>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</si>
  <si>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</si>
  <si>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</si>
  <si>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</si>
  <si>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</si>
  <si>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</si>
  <si>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</si>
  <si>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</si>
  <si>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</si>
  <si>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</si>
  <si>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</si>
  <si>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</si>
  <si>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</si>
  <si>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</si>
  <si>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</si>
  <si>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</si>
  <si>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</si>
  <si>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</si>
  <si>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</si>
  <si>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</si>
  <si>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</si>
  <si>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</si>
  <si>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</si>
  <si>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</si>
  <si>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</si>
  <si>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</si>
  <si>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</si>
  <si>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</si>
  <si>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</si>
  <si>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</si>
  <si>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</si>
  <si>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</si>
  <si>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</si>
  <si>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</si>
  <si>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</si>
  <si>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</si>
  <si>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</si>
  <si>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</si>
  <si>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</si>
  <si>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</si>
  <si>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</si>
  <si>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</si>
  <si>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</si>
  <si>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</si>
  <si>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</si>
  <si>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</si>
  <si>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</si>
  <si>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</si>
  <si>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</si>
  <si>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</si>
  <si>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</si>
  <si>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</si>
  <si>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</si>
  <si>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</si>
  <si>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</si>
  <si>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</si>
  <si>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</si>
  <si>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</si>
  <si>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</si>
  <si>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</si>
  <si>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</si>
  <si>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</si>
  <si>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</si>
  <si>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</si>
  <si>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</si>
  <si>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</si>
  <si>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</si>
  <si>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</si>
  <si>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</si>
  <si>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</si>
  <si>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</si>
  <si>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</si>
  <si>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</si>
  <si>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</si>
  <si>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</si>
  <si>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</si>
  <si>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</si>
  <si>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</si>
  <si>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</si>
  <si>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</si>
  <si>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</si>
  <si>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</si>
  <si>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</si>
  <si>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</si>
  <si>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</si>
  <si>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</si>
  <si>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</si>
  <si>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</si>
  <si>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</si>
  <si>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</si>
  <si>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</si>
  <si>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</si>
  <si>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</si>
  <si>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</si>
  <si>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</si>
  <si>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</si>
  <si>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</si>
  <si>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</si>
  <si>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</si>
  <si>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</si>
  <si>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</si>
  <si>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</si>
  <si>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</si>
  <si>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</si>
  <si>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</si>
  <si>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</si>
  <si>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</si>
  <si>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</si>
  <si>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</si>
  <si>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</si>
  <si>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</si>
  <si>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</si>
  <si>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</si>
  <si>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</si>
  <si>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</si>
  <si>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</si>
  <si>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</si>
  <si>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</si>
  <si>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</si>
  <si>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</si>
  <si>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</si>
  <si>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</si>
  <si>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</si>
  <si>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</si>
  <si>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</si>
  <si>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</si>
  <si>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</si>
  <si>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</si>
  <si>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</si>
  <si>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</si>
  <si>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</si>
  <si>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</si>
  <si>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</si>
  <si>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</si>
  <si>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</si>
  <si>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</si>
  <si>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</si>
  <si>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</si>
  <si>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</si>
  <si>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</si>
  <si>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</si>
  <si>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</si>
  <si>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</si>
  <si>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</si>
  <si>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</si>
  <si>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</si>
  <si>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</si>
  <si>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</si>
  <si>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</si>
  <si>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</si>
  <si>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</si>
  <si>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</si>
  <si>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</si>
  <si>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</si>
  <si>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</si>
  <si>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</si>
  <si>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</si>
  <si>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</si>
  <si>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</si>
  <si>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</si>
  <si>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</si>
  <si>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</si>
  <si>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</si>
  <si>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</si>
  <si>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</si>
  <si>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</si>
  <si>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</si>
  <si>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</si>
  <si>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</si>
  <si>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</si>
  <si>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</si>
  <si>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</si>
  <si>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</si>
  <si>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</si>
  <si>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</si>
  <si>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</si>
  <si>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</si>
  <si>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</si>
  <si>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</si>
  <si>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</si>
  <si>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</si>
  <si>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</si>
  <si>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</si>
  <si>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</si>
  <si>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</si>
  <si>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</si>
  <si>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</si>
  <si>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</si>
  <si>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</si>
  <si>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</si>
  <si>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</si>
  <si>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</si>
  <si>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</si>
  <si>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</si>
  <si>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</si>
  <si>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</si>
  <si>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</si>
  <si>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</si>
  <si>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</si>
  <si>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</si>
  <si>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</si>
  <si>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</si>
  <si>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</si>
  <si>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</si>
  <si>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</si>
  <si>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</si>
  <si>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</si>
  <si>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</si>
  <si>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</si>
  <si>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</si>
  <si>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</si>
  <si>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</si>
  <si>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</si>
  <si>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</si>
  <si>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</si>
  <si>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</si>
  <si>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</si>
  <si>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</si>
  <si>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</si>
  <si>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</si>
  <si>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</si>
  <si>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</si>
  <si>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</si>
  <si>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</si>
  <si>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</si>
  <si>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</si>
  <si>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</si>
  <si>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</si>
  <si>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</si>
  <si>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</si>
  <si>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</si>
  <si>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</si>
  <si>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</si>
  <si>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</si>
  <si>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</si>
  <si>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</si>
  <si>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</si>
  <si>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</si>
  <si>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</si>
  <si>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</si>
  <si>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</si>
  <si>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</si>
  <si>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</si>
  <si>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</si>
  <si>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</si>
  <si>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</si>
  <si>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</si>
  <si>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</si>
  <si>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</si>
  <si>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</si>
  <si>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</si>
  <si>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</si>
  <si>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</si>
  <si>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</si>
  <si>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</si>
  <si>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</si>
  <si>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</si>
  <si>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</si>
  <si>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</si>
  <si>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</si>
  <si>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</si>
  <si>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</si>
  <si>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</si>
  <si>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</si>
  <si>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</si>
  <si>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</si>
  <si>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</si>
  <si>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</si>
  <si>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</si>
  <si>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</si>
  <si>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</si>
  <si>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</si>
  <si>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</si>
  <si>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</si>
  <si>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</si>
  <si>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</si>
  <si>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</si>
  <si>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</si>
  <si>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</si>
  <si>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</si>
  <si>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</si>
  <si>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</si>
  <si>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</si>
  <si>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</si>
  <si>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</si>
  <si>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</si>
  <si>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</si>
  <si>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</si>
  <si>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</si>
  <si>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</si>
  <si>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</si>
  <si>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</si>
  <si>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</si>
  <si>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</si>
  <si>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</si>
  <si>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</si>
  <si>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</si>
  <si>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</si>
  <si>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</si>
  <si>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</si>
  <si>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</si>
  <si>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</si>
  <si>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</si>
  <si>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</si>
  <si>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</si>
  <si>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</si>
  <si>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</si>
  <si>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</si>
  <si>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</si>
  <si>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</si>
  <si>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</si>
  <si>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</si>
  <si>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</si>
  <si>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</si>
  <si>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</si>
  <si>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</si>
  <si>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</si>
  <si>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</si>
  <si>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</si>
  <si>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</si>
  <si>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</si>
  <si>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</si>
  <si>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</si>
  <si>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</si>
  <si>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</si>
  <si>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</si>
  <si>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</si>
  <si>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</si>
  <si>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</si>
  <si>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</si>
  <si>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</si>
  <si>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</si>
  <si>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</si>
  <si>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</si>
  <si>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</si>
  <si>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</si>
  <si>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</si>
  <si>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</si>
  <si>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</si>
  <si>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</si>
  <si>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</si>
  <si>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</si>
  <si>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</si>
  <si>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</si>
  <si>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</si>
  <si>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</si>
  <si>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</si>
  <si>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</si>
  <si>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</si>
  <si>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</si>
  <si>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</si>
  <si>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</si>
  <si>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</si>
  <si>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</si>
  <si>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</si>
  <si>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</si>
  <si>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</si>
  <si>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</si>
  <si>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</si>
  <si>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</si>
  <si>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</si>
  <si>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</si>
  <si>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</si>
  <si>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</si>
  <si>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</si>
  <si>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</si>
  <si>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</si>
  <si>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</si>
  <si>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</si>
  <si>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</si>
  <si>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</si>
  <si>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</si>
  <si>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</si>
  <si>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</si>
  <si>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</si>
  <si>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</si>
  <si>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</si>
  <si>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</si>
  <si>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</si>
  <si>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</si>
  <si>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</si>
  <si>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</si>
  <si>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</si>
  <si>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</si>
  <si>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</si>
  <si>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</si>
  <si>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</si>
  <si>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</si>
  <si>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</si>
  <si>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</si>
  <si>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</si>
  <si>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</si>
  <si>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</si>
  <si>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</si>
  <si>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</si>
  <si>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</si>
  <si>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</si>
  <si>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</si>
  <si>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</si>
  <si>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</si>
  <si>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</si>
  <si>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</si>
  <si>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</si>
  <si>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</si>
  <si>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</si>
  <si>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</si>
  <si>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</si>
  <si>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</si>
  <si>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</si>
  <si>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</si>
  <si>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</si>
  <si>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</si>
  <si>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</si>
  <si>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</si>
  <si>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</si>
  <si>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</si>
  <si>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</si>
  <si>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</si>
  <si>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</si>
  <si>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</si>
  <si>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</si>
  <si>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</si>
  <si>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</si>
  <si>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</si>
  <si>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</si>
  <si>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</si>
  <si>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</si>
  <si>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</si>
  <si>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</si>
  <si>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</si>
  <si>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</si>
  <si>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</si>
  <si>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</si>
  <si>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</si>
  <si>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</si>
  <si>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</si>
  <si>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</si>
  <si>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</si>
  <si>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</si>
  <si>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</si>
  <si>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</si>
  <si>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</si>
  <si>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</si>
  <si>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</si>
  <si>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</si>
  <si>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</si>
  <si>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</si>
  <si>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</si>
  <si>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</si>
  <si>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</si>
  <si>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</si>
  <si>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</si>
  <si>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</si>
  <si>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</si>
  <si>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</si>
  <si>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</si>
  <si>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</si>
  <si>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</si>
  <si>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</si>
  <si>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</si>
  <si>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</si>
  <si>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</si>
  <si>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</si>
  <si>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</si>
  <si>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</si>
  <si>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</si>
  <si>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</si>
  <si>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</si>
  <si>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</si>
  <si>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</si>
  <si>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</si>
  <si>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</si>
  <si>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</si>
  <si>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</si>
  <si>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</si>
  <si>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</si>
  <si>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</si>
  <si>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</si>
  <si>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</si>
  <si>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</si>
  <si>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</si>
  <si>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</si>
  <si>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</si>
  <si>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</si>
  <si>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</si>
  <si>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</si>
  <si>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</si>
  <si>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</si>
  <si>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</si>
  <si>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</si>
  <si>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</si>
  <si>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</si>
  <si>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</si>
  <si>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</si>
  <si>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</si>
  <si>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</si>
  <si>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</si>
  <si>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</si>
  <si>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</si>
  <si>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</si>
  <si>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</si>
  <si>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</si>
  <si>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</si>
  <si>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</si>
  <si>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</si>
  <si>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</si>
  <si>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</si>
  <si>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</si>
  <si>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</si>
  <si>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</si>
  <si>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</si>
  <si>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</si>
  <si>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</si>
  <si>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</si>
  <si>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</si>
  <si>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</si>
  <si>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</si>
  <si>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</si>
  <si>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</si>
  <si>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</si>
  <si>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</si>
  <si>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</si>
  <si>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</si>
  <si>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</si>
  <si>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</si>
  <si>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</si>
  <si>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</si>
  <si>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</si>
  <si>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</si>
  <si>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</si>
  <si>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</si>
  <si>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</si>
  <si>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</si>
  <si>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</si>
  <si>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</si>
  <si>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</si>
  <si>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</si>
  <si>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</si>
  <si>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</si>
  <si>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</si>
  <si>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</si>
  <si>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</si>
  <si>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</si>
  <si>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</si>
  <si>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</si>
  <si>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</si>
  <si>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</si>
  <si>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</si>
  <si>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</si>
  <si>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</si>
  <si>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</si>
  <si>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</si>
  <si>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</si>
  <si>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</si>
  <si>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</si>
  <si>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</si>
  <si>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</si>
  <si>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</si>
  <si>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</si>
  <si>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</si>
  <si>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</si>
  <si>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</si>
  <si>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</si>
  <si>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</si>
  <si>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</si>
  <si>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</si>
  <si>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</si>
  <si>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</si>
  <si>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</si>
  <si>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</si>
  <si>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</si>
  <si>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</si>
  <si>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</si>
  <si>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</si>
  <si>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</si>
  <si>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</si>
  <si>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</si>
  <si>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</si>
  <si>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</si>
  <si>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</si>
  <si>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</si>
  <si>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</si>
  <si>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</si>
  <si>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</si>
  <si>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</si>
  <si>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</si>
  <si>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</si>
  <si>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</si>
  <si>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</si>
  <si>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</si>
  <si>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</si>
  <si>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</si>
  <si>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</si>
  <si>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</si>
  <si>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</si>
  <si>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</si>
  <si>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</si>
  <si>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</si>
  <si>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</si>
  <si>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</si>
  <si>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</si>
  <si>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</si>
  <si>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</si>
  <si>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</si>
  <si>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</si>
  <si>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</si>
  <si>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</si>
  <si>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</si>
  <si>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</si>
  <si>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</si>
  <si>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</si>
  <si>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</si>
  <si>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</si>
  <si>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</si>
  <si>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</si>
  <si>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</si>
  <si>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</si>
  <si>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</si>
  <si>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</si>
  <si>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</si>
  <si>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</si>
  <si>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</si>
  <si>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</si>
  <si>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</si>
  <si>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</si>
  <si>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</si>
  <si>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</si>
  <si>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</si>
  <si>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</si>
  <si>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</si>
  <si>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</si>
  <si>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</si>
  <si>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</si>
  <si>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</si>
  <si>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</si>
  <si>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</si>
  <si>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</si>
  <si>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</si>
  <si>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</si>
  <si>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</si>
  <si>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</si>
  <si>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</si>
  <si>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</si>
  <si>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</si>
  <si>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</si>
  <si>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</si>
  <si>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</si>
  <si>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</si>
  <si>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</si>
  <si>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</si>
  <si>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</si>
  <si>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</si>
  <si>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</si>
  <si>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</si>
  <si>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</si>
  <si>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</si>
  <si>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</si>
  <si>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</si>
  <si>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</si>
  <si>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</si>
  <si>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</si>
  <si>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</si>
  <si>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</si>
  <si>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</si>
  <si>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</si>
  <si>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</si>
  <si>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</si>
  <si>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</si>
  <si>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</si>
  <si>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</si>
  <si>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</si>
  <si>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</si>
  <si>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</si>
  <si>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</si>
  <si>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</si>
  <si>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</si>
  <si>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</si>
  <si>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</si>
  <si>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</si>
  <si>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</si>
  <si>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</si>
  <si>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</si>
  <si>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</si>
  <si>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</si>
  <si>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</si>
  <si>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</si>
  <si>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</si>
  <si>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</si>
  <si>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</si>
  <si>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</si>
  <si>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</si>
  <si>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</si>
  <si>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</si>
  <si>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</si>
  <si>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</si>
  <si>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</si>
  <si>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</si>
  <si>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</si>
  <si>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</si>
  <si>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</si>
  <si>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</si>
  <si>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</si>
  <si>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</si>
  <si>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</si>
  <si>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</si>
  <si>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</si>
  <si>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</si>
  <si>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</si>
  <si>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</si>
  <si>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</si>
  <si>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</si>
  <si>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</si>
  <si>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</si>
  <si>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</si>
  <si>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</si>
  <si>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</si>
  <si>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</si>
  <si>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</si>
  <si>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</si>
  <si>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</si>
  <si>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</si>
  <si>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</si>
  <si>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</si>
  <si>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</si>
  <si>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</si>
  <si>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</si>
  <si>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</si>
  <si>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</si>
  <si>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</si>
  <si>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</si>
  <si>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</si>
  <si>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</si>
  <si>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</si>
  <si>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</si>
  <si>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</si>
  <si>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</si>
  <si>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</si>
  <si>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</si>
  <si>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</si>
  <si>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</si>
  <si>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</si>
  <si>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</si>
  <si>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</si>
  <si>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</si>
  <si>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</si>
  <si>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</si>
  <si>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</si>
  <si>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</si>
  <si>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</si>
  <si>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</si>
  <si>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</si>
  <si>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</si>
  <si>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</si>
  <si>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</si>
  <si>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</si>
  <si>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</si>
  <si>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</si>
  <si>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</si>
  <si>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</si>
  <si>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</si>
  <si>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</si>
  <si>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</si>
  <si>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</si>
  <si>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</si>
  <si>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</si>
  <si>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</si>
  <si>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</si>
  <si>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</si>
  <si>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</si>
  <si>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</si>
  <si>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</si>
  <si>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</si>
  <si>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</si>
  <si>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</si>
  <si>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</si>
  <si>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</si>
  <si>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</si>
  <si>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</si>
  <si>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</si>
  <si>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</si>
  <si>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</si>
  <si>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</si>
  <si>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</si>
  <si>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</si>
  <si>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</si>
  <si>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</si>
  <si>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</si>
  <si>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</si>
  <si>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</si>
  <si>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</si>
  <si>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</si>
  <si>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</si>
  <si>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</si>
  <si>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</si>
  <si>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</si>
  <si>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</si>
  <si>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</si>
  <si>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</si>
  <si>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</si>
  <si>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</si>
  <si>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</si>
  <si>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</si>
  <si>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</si>
  <si>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</si>
  <si>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</si>
  <si>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</si>
  <si>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</si>
  <si>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</si>
  <si>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</si>
  <si>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</si>
  <si>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</si>
  <si>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</si>
  <si>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</si>
  <si>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</si>
  <si>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</si>
  <si>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</si>
  <si>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</si>
  <si>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</si>
  <si>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</si>
  <si>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</si>
  <si>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</si>
  <si>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</si>
  <si>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</si>
  <si>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</si>
  <si>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</si>
  <si>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</si>
  <si>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</si>
  <si>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</si>
  <si>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</si>
  <si>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</si>
  <si>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</si>
  <si>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</si>
  <si>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</si>
  <si>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</si>
  <si>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</si>
  <si>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</si>
  <si>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</si>
  <si>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</si>
  <si>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</si>
  <si>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</si>
  <si>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</si>
  <si>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</si>
  <si>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</si>
  <si>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</si>
  <si>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</si>
  <si>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</si>
  <si>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</si>
  <si>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</si>
  <si>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</si>
  <si>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</si>
  <si>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</si>
  <si>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</si>
  <si>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</si>
  <si>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</si>
  <si>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</si>
  <si>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</si>
  <si>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</si>
  <si>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</si>
  <si>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</si>
  <si>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</si>
  <si>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</si>
  <si>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</si>
  <si>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</si>
  <si>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</si>
  <si>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</si>
  <si>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</si>
  <si>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</si>
  <si>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</si>
  <si>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</si>
  <si>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</si>
  <si>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</si>
  <si>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</si>
  <si>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</si>
  <si>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</si>
  <si>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</si>
  <si>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</si>
  <si>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</si>
  <si>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</si>
  <si>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</si>
  <si>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</si>
  <si>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</si>
  <si>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</si>
  <si>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</si>
  <si>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</si>
  <si>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</si>
  <si>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</si>
  <si>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</si>
  <si>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</si>
  <si>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</si>
  <si>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</si>
  <si>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</si>
  <si>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</si>
  <si>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</si>
  <si>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</si>
  <si>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</si>
  <si>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</si>
  <si>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</si>
  <si>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</si>
  <si>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</si>
  <si>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</si>
  <si>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</si>
  <si>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</si>
  <si>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</si>
  <si>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</si>
  <si>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</si>
  <si>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</si>
  <si>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</si>
  <si>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</si>
  <si>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</si>
  <si>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</si>
  <si>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</si>
  <si>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</si>
  <si>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</si>
  <si>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</si>
  <si>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</si>
  <si>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</si>
  <si>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</si>
  <si>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</si>
  <si>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</si>
  <si>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</si>
  <si>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</si>
  <si>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</si>
  <si>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</si>
  <si>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</si>
  <si>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</si>
  <si>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</si>
  <si>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</si>
  <si>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</si>
  <si>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</si>
  <si>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</si>
  <si>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</si>
  <si>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</si>
  <si>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</si>
  <si>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</si>
  <si>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</si>
  <si>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</si>
  <si>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</si>
  <si>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</si>
  <si>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</si>
  <si>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</si>
  <si>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</si>
  <si>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</si>
  <si>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</si>
  <si>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</si>
  <si>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</si>
  <si>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</si>
  <si>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</si>
  <si>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</si>
  <si>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</si>
  <si>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</si>
  <si>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</si>
  <si>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</si>
  <si>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</si>
  <si>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</si>
  <si>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</si>
  <si>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</si>
  <si>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</si>
  <si>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</si>
  <si>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</si>
  <si>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</si>
  <si>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</si>
  <si>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</si>
  <si>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</si>
  <si>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</si>
  <si>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</si>
  <si>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</si>
  <si>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</si>
  <si>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</si>
  <si>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</si>
  <si>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</si>
  <si>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</si>
  <si>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</si>
  <si>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</si>
  <si>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</si>
  <si>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</si>
  <si>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</si>
  <si>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</si>
  <si>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</si>
  <si>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</si>
  <si>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</si>
  <si>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</si>
  <si>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</si>
  <si>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</si>
  <si>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</si>
  <si>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</si>
  <si>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</si>
  <si>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</si>
  <si>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</si>
  <si>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</si>
  <si>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</si>
  <si>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</si>
  <si>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</si>
  <si>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</si>
  <si>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</si>
  <si>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</si>
  <si>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</si>
  <si>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</si>
  <si>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</si>
  <si>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</si>
  <si>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</si>
  <si>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</si>
  <si>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</si>
  <si>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</si>
  <si>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</si>
  <si>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</si>
  <si>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</si>
  <si>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</si>
  <si>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</si>
  <si>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</si>
  <si>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</si>
  <si>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</si>
  <si>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</si>
  <si>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</si>
  <si>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</si>
  <si>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</si>
  <si>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</si>
  <si>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</si>
  <si>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</si>
  <si>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</si>
  <si>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</si>
  <si>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</si>
  <si>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</si>
  <si>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</si>
  <si>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</si>
  <si>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</si>
  <si>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</si>
  <si>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</si>
  <si>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</si>
  <si>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</si>
  <si>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</si>
  <si>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</si>
  <si>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</si>
  <si>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</si>
  <si>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</si>
  <si>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</si>
  <si>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</si>
  <si>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</si>
  <si>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</si>
  <si>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</si>
  <si>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</si>
  <si>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</si>
  <si>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</si>
  <si>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</si>
  <si>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</si>
  <si>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</si>
  <si>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</si>
  <si>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</si>
  <si>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</si>
  <si>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</si>
  <si>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</si>
  <si>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</si>
  <si>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</si>
  <si>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</si>
  <si>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</si>
  <si>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</si>
  <si>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</si>
  <si>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</si>
  <si>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</si>
  <si>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</si>
  <si>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</si>
  <si>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</si>
  <si>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</si>
  <si>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</si>
  <si>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</si>
  <si>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</si>
  <si>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</si>
  <si>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</si>
  <si>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</si>
  <si>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</si>
  <si>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</si>
  <si>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</si>
  <si>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</si>
  <si>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</si>
  <si>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</si>
  <si>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</si>
  <si>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</si>
  <si>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</si>
  <si>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</si>
  <si>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</si>
  <si>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</si>
  <si>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</si>
  <si>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</si>
  <si>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</si>
  <si>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</si>
  <si>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</si>
  <si>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</si>
  <si>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</si>
  <si>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</si>
  <si>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</si>
  <si>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</si>
  <si>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</si>
  <si>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</si>
  <si>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</si>
  <si>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</si>
  <si>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</si>
  <si>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</si>
  <si>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</si>
  <si>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</si>
  <si>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</si>
  <si>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</si>
  <si>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</si>
  <si>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</si>
  <si>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</si>
  <si>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</si>
  <si>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</si>
  <si>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</si>
  <si>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</si>
  <si>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</si>
  <si>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</si>
  <si>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</si>
  <si>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</si>
  <si>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</si>
  <si>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</si>
  <si>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</si>
  <si>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</si>
  <si>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</si>
  <si>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</si>
  <si>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</si>
  <si>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</si>
  <si>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</si>
  <si>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</si>
  <si>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</si>
  <si>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</si>
  <si>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</si>
  <si>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</si>
  <si>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</si>
  <si>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</si>
  <si>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</si>
  <si>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</si>
  <si>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</si>
  <si>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</si>
  <si>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</si>
  <si>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</si>
  <si>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</si>
  <si>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</si>
  <si>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</si>
  <si>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</si>
  <si>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</si>
  <si>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</si>
  <si>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</si>
  <si>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</si>
  <si>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</si>
  <si>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</si>
  <si>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</si>
  <si>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</si>
  <si>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</si>
  <si>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</si>
  <si>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</si>
  <si>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</si>
  <si>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</si>
  <si>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</si>
  <si>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</si>
  <si>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</si>
  <si>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</si>
  <si>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</si>
  <si>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</si>
  <si>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</si>
  <si>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</si>
  <si>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</si>
  <si>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</si>
  <si>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</si>
  <si>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</si>
  <si>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</si>
  <si>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</si>
  <si>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</si>
  <si>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</si>
  <si>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</si>
  <si>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</si>
  <si>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</si>
  <si>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</si>
  <si>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</si>
  <si>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</si>
  <si>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</si>
  <si>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</si>
  <si>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</si>
  <si>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</si>
  <si>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</si>
  <si>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</si>
  <si>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</si>
  <si>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</si>
  <si>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</si>
  <si>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</si>
  <si>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</si>
  <si>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</si>
  <si>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</si>
  <si>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</si>
  <si>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</si>
  <si>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</si>
  <si>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</si>
  <si>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</si>
  <si>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</si>
  <si>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</si>
  <si>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</si>
  <si>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</si>
  <si>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</si>
  <si>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</si>
  <si>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</si>
  <si>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</si>
  <si>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</si>
  <si>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</si>
  <si>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</si>
  <si>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</si>
  <si>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</si>
  <si>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</si>
  <si>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</si>
  <si>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</si>
  <si>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</si>
  <si>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</si>
  <si>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</si>
  <si>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</si>
  <si>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</si>
  <si>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</si>
  <si>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</si>
  <si>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</si>
  <si>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</si>
  <si>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</si>
  <si>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</si>
  <si>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</si>
  <si>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</si>
  <si>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</si>
  <si>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</si>
  <si>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</si>
  <si>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</si>
  <si>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</si>
  <si>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</si>
  <si>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</si>
  <si>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</si>
  <si>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</si>
  <si>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</si>
  <si>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</si>
  <si>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</si>
  <si>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</si>
  <si>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</si>
  <si>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</si>
  <si>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</si>
  <si>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</si>
  <si>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</si>
  <si>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</si>
  <si>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</si>
  <si>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</si>
  <si>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</si>
  <si>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</si>
  <si>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</si>
  <si>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</si>
  <si>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</si>
  <si>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</si>
  <si>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</si>
  <si>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</si>
  <si>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</si>
  <si>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</si>
  <si>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</si>
  <si>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</si>
  <si>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</si>
  <si>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</si>
  <si>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</si>
  <si>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</si>
  <si>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</si>
  <si>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</si>
  <si>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</si>
  <si>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</si>
  <si>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</si>
  <si>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</si>
  <si>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</si>
  <si>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</si>
  <si>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</si>
  <si>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</si>
  <si>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</si>
  <si>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</si>
  <si>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</si>
  <si>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</si>
  <si>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</si>
  <si>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</si>
  <si>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</si>
  <si>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</si>
  <si>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</si>
  <si>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</si>
  <si>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</si>
  <si>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</si>
  <si>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</si>
  <si>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</si>
  <si>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</si>
  <si>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</si>
  <si>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</si>
  <si>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</si>
  <si>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</si>
  <si>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</si>
  <si>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</si>
  <si>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</si>
  <si>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</si>
  <si>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</si>
  <si>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</si>
  <si>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</si>
  <si>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</si>
  <si>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</si>
  <si>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</si>
  <si>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</si>
  <si>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</si>
  <si>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</si>
  <si>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</si>
  <si>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</si>
  <si>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</si>
  <si>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</si>
  <si>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</si>
  <si>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</si>
  <si>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</si>
  <si>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</si>
  <si>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</si>
  <si>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</si>
  <si>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</si>
  <si>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</si>
  <si>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</si>
  <si>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</si>
  <si>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</si>
  <si>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</si>
  <si>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</si>
  <si>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</si>
  <si>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</si>
  <si>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</si>
  <si>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</si>
  <si>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</si>
  <si>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</si>
  <si>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</si>
  <si>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</si>
  <si>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</si>
  <si>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</si>
  <si>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</si>
  <si>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</si>
  <si>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</si>
  <si>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</si>
  <si>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</si>
  <si>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</si>
  <si>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</si>
  <si>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</si>
  <si>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</si>
  <si>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</si>
  <si>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</si>
  <si>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</si>
  <si>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</si>
  <si>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</si>
  <si>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</si>
  <si>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</si>
  <si>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</si>
  <si>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</si>
  <si>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</si>
  <si>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</si>
  <si>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</si>
  <si>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</si>
  <si>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</si>
  <si>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</si>
  <si>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</si>
  <si>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</si>
  <si>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</si>
  <si>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</si>
  <si>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</si>
  <si>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</si>
  <si>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</si>
  <si>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</si>
  <si>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</si>
  <si>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</si>
  <si>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</si>
  <si>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</si>
  <si>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</si>
  <si>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</si>
  <si>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</si>
  <si>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</si>
  <si>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</si>
  <si>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</si>
  <si>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</si>
  <si>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</si>
  <si>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</si>
  <si>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</si>
  <si>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</si>
  <si>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</si>
  <si>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</si>
  <si>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</si>
  <si>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</si>
  <si>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</si>
  <si>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</si>
  <si>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</si>
  <si>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</si>
  <si>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</si>
  <si>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</si>
  <si>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</si>
  <si>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</si>
  <si>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</si>
  <si>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</si>
  <si>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</si>
  <si>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</si>
  <si>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</si>
  <si>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</si>
  <si>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</si>
  <si>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</si>
  <si>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</si>
  <si>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</si>
  <si>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</si>
  <si>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</si>
  <si>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</si>
  <si>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</si>
  <si>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</si>
  <si>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</si>
  <si>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</si>
  <si>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</si>
  <si>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</si>
  <si>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</si>
  <si>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</si>
  <si>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</si>
  <si>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</si>
  <si>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</si>
  <si>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</si>
  <si>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</si>
  <si>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</si>
  <si>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</si>
  <si>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</si>
  <si>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</si>
  <si>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</si>
  <si>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</si>
  <si>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</si>
  <si>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</si>
  <si>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</si>
  <si>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</si>
  <si>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</si>
  <si>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</si>
  <si>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</si>
  <si>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</si>
  <si>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</si>
  <si>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</si>
  <si>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</si>
  <si>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</si>
  <si>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</si>
  <si>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</si>
  <si>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</si>
  <si>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</si>
  <si>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</si>
  <si>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</si>
  <si>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</si>
  <si>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</si>
  <si>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</si>
  <si>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</si>
  <si>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</si>
  <si>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</si>
  <si>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</si>
  <si>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</si>
  <si>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</si>
  <si>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</si>
  <si>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</si>
  <si>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</si>
  <si>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</si>
  <si>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</si>
  <si>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</si>
  <si>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</si>
  <si>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</si>
  <si>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</si>
  <si>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</si>
  <si>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</si>
  <si>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</si>
  <si>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</si>
  <si>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</si>
  <si>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</si>
  <si>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</si>
  <si>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</si>
  <si>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</si>
  <si>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</si>
  <si>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</si>
  <si>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</si>
  <si>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</si>
  <si>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</si>
  <si>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</si>
  <si>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</si>
  <si>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</si>
  <si>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</si>
  <si>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</si>
  <si>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</si>
  <si>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</si>
  <si>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</si>
  <si>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</si>
  <si>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</si>
  <si>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</si>
  <si>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</si>
  <si>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</si>
  <si>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</si>
  <si>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</si>
  <si>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</si>
  <si>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</si>
  <si>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</si>
  <si>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</si>
  <si>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</si>
  <si>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</si>
  <si>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</si>
  <si>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</si>
  <si>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</si>
  <si>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</si>
  <si>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</si>
  <si>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</si>
  <si>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</si>
  <si>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</si>
  <si>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</si>
  <si>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</si>
  <si>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</si>
  <si>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</si>
  <si>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</si>
  <si>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</si>
  <si>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</si>
  <si>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</si>
  <si>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</si>
  <si>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</si>
  <si>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</si>
  <si>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</si>
  <si>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</si>
  <si>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</si>
  <si>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</si>
  <si>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</si>
  <si>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</si>
  <si>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</si>
  <si>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</si>
  <si>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</si>
  <si>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</si>
  <si>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</si>
  <si>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</si>
  <si>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</si>
  <si>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</si>
  <si>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</si>
  <si>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</si>
  <si>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</si>
  <si>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</si>
  <si>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</si>
  <si>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</si>
  <si>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</si>
  <si>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</si>
  <si>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</si>
  <si>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</si>
  <si>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</si>
  <si>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</si>
  <si>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</si>
  <si>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</si>
  <si>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</si>
  <si>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</si>
  <si>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</si>
  <si>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</si>
  <si>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</si>
  <si>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</si>
  <si>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</si>
  <si>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</si>
  <si>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</si>
  <si>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</si>
  <si>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</si>
  <si>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</si>
  <si>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</si>
  <si>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</si>
  <si>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</si>
  <si>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</si>
  <si>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</si>
  <si>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</si>
  <si>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</si>
  <si>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</si>
  <si>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</si>
  <si>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</si>
  <si>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</si>
  <si>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</si>
  <si>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</si>
  <si>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</si>
  <si>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</si>
  <si>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</si>
  <si>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</si>
  <si>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</si>
  <si>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</si>
  <si>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</si>
  <si>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</si>
  <si>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</si>
  <si>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</si>
  <si>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</si>
  <si>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</si>
  <si>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</si>
  <si>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</si>
  <si>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</si>
  <si>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</si>
  <si>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</si>
  <si>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</si>
  <si>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</si>
  <si>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</si>
  <si>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</si>
  <si>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</si>
  <si>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</si>
  <si>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</si>
  <si>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</si>
  <si>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</si>
  <si>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</si>
  <si>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</si>
  <si>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</si>
  <si>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</si>
  <si>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</si>
  <si>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</si>
  <si>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</si>
  <si>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</si>
  <si>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</si>
  <si>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</si>
  <si>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</si>
  <si>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</si>
  <si>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</si>
  <si>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</si>
  <si>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</si>
  <si>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</si>
  <si>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</si>
  <si>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</si>
  <si>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</si>
  <si>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</si>
  <si>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</si>
  <si>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</si>
  <si>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</si>
  <si>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</si>
  <si>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</si>
  <si>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</si>
  <si>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</si>
  <si>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</si>
  <si>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</si>
  <si>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</si>
  <si>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</si>
  <si>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</si>
  <si>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</si>
  <si>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</si>
  <si>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</si>
  <si>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</si>
  <si>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</si>
  <si>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</si>
  <si>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</si>
  <si>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</si>
  <si>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</si>
  <si>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</si>
  <si>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</si>
  <si>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</si>
  <si>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</si>
  <si>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</si>
  <si>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</si>
  <si>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</si>
  <si>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</si>
  <si>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</si>
  <si>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</si>
  <si>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</si>
  <si>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</si>
  <si>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</si>
  <si>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</si>
  <si>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</si>
  <si>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</si>
  <si>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</si>
  <si>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</si>
  <si>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</si>
  <si>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</si>
  <si>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</si>
  <si>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</si>
  <si>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</si>
  <si>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</si>
  <si>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</si>
  <si>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</si>
  <si>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</si>
  <si>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</si>
  <si>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</si>
  <si>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</si>
  <si>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</si>
  <si>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</si>
  <si>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</si>
  <si>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</si>
  <si>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</si>
  <si>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</si>
  <si>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</si>
  <si>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</si>
  <si>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</si>
  <si>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</si>
  <si>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</si>
  <si>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</si>
  <si>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</si>
  <si>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</si>
  <si>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</si>
  <si>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</si>
  <si>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</si>
  <si>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</si>
  <si>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</si>
  <si>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</si>
  <si>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</si>
  <si>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</si>
  <si>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</si>
  <si>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</si>
  <si>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</si>
  <si>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</si>
  <si>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</si>
  <si>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</si>
  <si>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</si>
  <si>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</si>
  <si>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</si>
  <si>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</si>
  <si>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</si>
  <si>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</si>
  <si>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</si>
  <si>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</si>
  <si>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</si>
  <si>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</si>
  <si>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</si>
  <si>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</si>
  <si>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</si>
  <si>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</si>
  <si>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</si>
  <si>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</si>
  <si>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</si>
  <si>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</si>
  <si>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</si>
  <si>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</si>
  <si>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</si>
  <si>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</si>
  <si>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</si>
  <si>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</si>
  <si>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</si>
  <si>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</si>
  <si>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</si>
  <si>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</si>
  <si>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</si>
  <si>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</si>
  <si>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</si>
  <si>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</si>
  <si>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</si>
  <si>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</si>
  <si>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</si>
  <si>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</si>
  <si>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</si>
  <si>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</si>
  <si>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</si>
  <si>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</si>
  <si>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</si>
  <si>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</si>
  <si>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</si>
  <si>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</si>
  <si>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</si>
  <si>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</si>
  <si>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</si>
  <si>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</si>
  <si>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</si>
  <si>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</si>
  <si>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</si>
  <si>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</si>
  <si>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</si>
  <si>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</si>
  <si>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</si>
  <si>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</si>
  <si>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</si>
  <si>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</si>
  <si>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</si>
  <si>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</si>
  <si>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</si>
  <si>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</si>
  <si>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</si>
  <si>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</si>
  <si>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</si>
  <si>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</si>
  <si>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</si>
  <si>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</si>
  <si>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</si>
  <si>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</si>
  <si>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</si>
  <si>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</si>
  <si>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</si>
  <si>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</si>
  <si>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</si>
  <si>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</si>
  <si>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</si>
  <si>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</si>
  <si>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</si>
  <si>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</si>
  <si>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</si>
  <si>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</si>
  <si>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</si>
  <si>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</si>
  <si>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</si>
  <si>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</si>
  <si>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</si>
  <si>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</si>
  <si>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</si>
  <si>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</si>
  <si>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</si>
  <si>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</si>
  <si>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</si>
  <si>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</si>
  <si>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</si>
  <si>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</si>
  <si>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</si>
  <si>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</si>
  <si>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</si>
  <si>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</si>
  <si>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</si>
  <si>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</si>
  <si>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</si>
  <si>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</si>
  <si>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</si>
  <si>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</si>
  <si>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</si>
  <si>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</si>
  <si>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</si>
  <si>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</si>
  <si>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</si>
  <si>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</si>
  <si>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</si>
  <si>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</si>
  <si>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</si>
  <si>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</si>
  <si>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</si>
  <si>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</si>
  <si>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</si>
  <si>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</si>
  <si>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</si>
  <si>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</si>
  <si>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</si>
  <si>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</si>
  <si>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</si>
  <si>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</si>
  <si>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</si>
  <si>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</si>
  <si>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</si>
  <si>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</si>
  <si>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</si>
  <si>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</si>
  <si>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</si>
  <si>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</si>
  <si>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</si>
  <si>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</si>
  <si>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</si>
  <si>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</si>
  <si>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</si>
  <si>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</si>
  <si>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</si>
  <si>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</si>
  <si>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</si>
  <si>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</si>
  <si>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</si>
  <si>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</si>
  <si>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</si>
  <si>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</si>
  <si>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</si>
  <si>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</si>
  <si>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</si>
  <si>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</si>
  <si>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</si>
  <si>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</si>
  <si>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</si>
  <si>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</si>
  <si>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</si>
  <si>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</si>
  <si>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</si>
  <si>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</si>
  <si>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</si>
  <si>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</si>
  <si>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</si>
  <si>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</si>
  <si>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</si>
  <si>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</si>
  <si>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</si>
  <si>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</si>
  <si>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</si>
  <si>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</si>
  <si>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</si>
  <si>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</si>
  <si>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</si>
  <si>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</si>
  <si>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</si>
  <si>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</si>
  <si>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</si>
  <si>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</si>
  <si>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</si>
  <si>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</si>
  <si>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</si>
  <si>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</si>
  <si>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</si>
  <si>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</si>
  <si>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</si>
  <si>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</si>
  <si>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</si>
  <si>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</si>
  <si>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</si>
  <si>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</si>
  <si>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</si>
  <si>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</si>
  <si>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</si>
  <si>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</si>
  <si>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</si>
  <si>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</si>
  <si>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</si>
  <si>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</si>
  <si>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</si>
  <si>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</si>
  <si>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</si>
  <si>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</si>
  <si>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</si>
  <si>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</si>
  <si>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</si>
  <si>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</si>
  <si>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</si>
  <si>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</si>
  <si>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</si>
  <si>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</si>
  <si>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</si>
  <si>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</si>
  <si>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</si>
  <si>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</si>
  <si>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</si>
  <si>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</si>
  <si>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</si>
  <si>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</si>
  <si>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</si>
  <si>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</si>
  <si>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</si>
  <si>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</si>
  <si>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</si>
  <si>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</si>
  <si>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</si>
  <si>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</si>
  <si>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</si>
  <si>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</si>
  <si>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</si>
  <si>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</si>
  <si>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</si>
  <si>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</si>
  <si>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</si>
  <si>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</si>
  <si>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</si>
  <si>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</si>
  <si>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</si>
  <si>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</si>
  <si>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</si>
  <si>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</si>
  <si>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</si>
  <si>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</si>
  <si>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</si>
  <si>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</si>
  <si>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</si>
  <si>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</si>
  <si>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</si>
  <si>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</si>
  <si>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</si>
  <si>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</si>
  <si>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</si>
  <si>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</si>
  <si>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</si>
  <si>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</si>
  <si>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</si>
  <si>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</si>
  <si>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</si>
  <si>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</si>
  <si>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</si>
  <si>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</si>
  <si>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</si>
  <si>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</si>
  <si>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</si>
  <si>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</si>
  <si>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</si>
  <si>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</si>
  <si>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</si>
  <si>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</si>
  <si>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</si>
  <si>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</si>
  <si>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</si>
  <si>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</si>
  <si>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</si>
  <si>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</si>
  <si>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</si>
  <si>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</si>
  <si>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</si>
  <si>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</si>
  <si>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</si>
  <si>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</si>
  <si>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</si>
  <si>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</si>
  <si>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</si>
  <si>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</si>
  <si>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</si>
  <si>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</si>
  <si>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</si>
  <si>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</si>
  <si>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</si>
  <si>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</si>
  <si>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</si>
  <si>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</si>
  <si>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</si>
  <si>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</si>
  <si>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</si>
  <si>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</si>
  <si>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</si>
  <si>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</si>
  <si>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</si>
  <si>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</si>
  <si>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</si>
  <si>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</si>
  <si>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</si>
  <si>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</si>
  <si>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</si>
  <si>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</si>
  <si>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</si>
  <si>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</si>
  <si>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</si>
  <si>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</si>
  <si>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</si>
  <si>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</si>
  <si>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</si>
  <si>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</si>
  <si>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</si>
  <si>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</si>
  <si>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</si>
  <si>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</si>
  <si>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</si>
  <si>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</si>
  <si>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</si>
  <si>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</si>
  <si>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</si>
  <si>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</si>
  <si>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</si>
  <si>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</si>
  <si>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</si>
  <si>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</si>
  <si>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</si>
  <si>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</si>
  <si>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</si>
  <si>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</si>
  <si>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</si>
  <si>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</si>
  <si>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</si>
  <si>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</si>
  <si>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</si>
  <si>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</si>
  <si>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</si>
  <si>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</si>
  <si>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</si>
  <si>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</si>
  <si>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</si>
  <si>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</si>
  <si>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</si>
  <si>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</si>
  <si>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</si>
  <si>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</si>
  <si>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</si>
  <si>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</si>
  <si>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</si>
  <si>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</si>
  <si>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</si>
  <si>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</si>
  <si>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</si>
  <si>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</si>
  <si>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</si>
  <si>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</si>
  <si>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</si>
  <si>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</si>
  <si>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</si>
  <si>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</si>
  <si>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</si>
  <si>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</si>
  <si>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</si>
  <si>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</si>
  <si>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</si>
  <si>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</si>
  <si>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</si>
  <si>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</si>
  <si>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</si>
  <si>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</si>
  <si>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</si>
  <si>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</si>
  <si>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</si>
  <si>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</si>
  <si>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</si>
  <si>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</si>
  <si>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</si>
  <si>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</si>
  <si>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</si>
  <si>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</si>
  <si>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</si>
  <si>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</si>
  <si>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</si>
  <si>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</si>
  <si>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</si>
  <si>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</si>
  <si>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</si>
  <si>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</si>
  <si>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</si>
  <si>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</si>
  <si>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</si>
  <si>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</si>
  <si>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</si>
  <si>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</si>
  <si>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</si>
  <si>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</si>
  <si>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</si>
  <si>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</si>
  <si>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</si>
  <si>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</si>
  <si>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</si>
  <si>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</si>
  <si>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</si>
  <si>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</si>
  <si>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</si>
  <si>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</si>
  <si>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</si>
  <si>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</si>
  <si>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</si>
  <si>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</si>
  <si>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</si>
  <si>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</si>
  <si>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</si>
  <si>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</si>
  <si>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</si>
  <si>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</si>
  <si>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</si>
  <si>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</si>
  <si>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</si>
  <si>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</si>
  <si>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</si>
  <si>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</si>
  <si>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</si>
  <si>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</si>
  <si>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</si>
  <si>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</si>
  <si>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</si>
  <si>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</si>
  <si>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</si>
  <si>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</si>
  <si>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</si>
  <si>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</si>
  <si>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</si>
  <si>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</si>
  <si>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</si>
  <si>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</si>
  <si>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</si>
  <si>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</si>
  <si>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</si>
  <si>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</si>
  <si>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</si>
  <si>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</si>
  <si>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</si>
  <si>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</si>
  <si>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</si>
  <si>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</si>
  <si>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</si>
  <si>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</si>
  <si>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</si>
  <si>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</si>
  <si>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</si>
  <si>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</si>
  <si>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</si>
  <si>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</si>
  <si>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</si>
  <si>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</si>
  <si>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</si>
  <si>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</si>
  <si>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</si>
  <si>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</si>
  <si>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</si>
  <si>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</si>
  <si>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</si>
  <si>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</si>
  <si>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</si>
  <si>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</si>
  <si>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</si>
  <si>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</si>
  <si>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</si>
  <si>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</si>
  <si>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</si>
  <si>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</si>
  <si>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</si>
  <si>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</si>
  <si>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</si>
  <si>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</si>
  <si>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</si>
  <si>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</si>
  <si>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</si>
  <si>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</si>
  <si>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</si>
  <si>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</si>
  <si>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</si>
  <si>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</si>
  <si>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</si>
  <si>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</si>
  <si>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</si>
  <si>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</si>
  <si>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</si>
  <si>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</si>
  <si>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</si>
  <si>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</si>
  <si>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</si>
  <si>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</si>
  <si>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</si>
  <si>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</si>
  <si>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</si>
  <si>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</si>
  <si>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</si>
  <si>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</si>
  <si>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</si>
  <si>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</si>
  <si>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</si>
  <si>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</si>
  <si>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</si>
  <si>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</si>
  <si>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</si>
  <si>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</si>
  <si>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</si>
  <si>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</si>
  <si>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</si>
  <si>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</si>
  <si>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</si>
  <si>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</si>
  <si>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</si>
  <si>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</si>
  <si>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</si>
  <si>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</si>
  <si>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</si>
  <si>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</si>
  <si>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</si>
  <si>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</si>
  <si>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</si>
  <si>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</si>
  <si>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</si>
  <si>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</si>
  <si>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</si>
  <si>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</si>
  <si>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</si>
  <si>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</si>
  <si>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</si>
  <si>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</si>
  <si>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</si>
  <si>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</si>
  <si>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</si>
  <si>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</si>
  <si>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</si>
  <si>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</si>
  <si>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</si>
  <si>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</si>
  <si>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</si>
  <si>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</si>
  <si>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</si>
  <si>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</si>
  <si>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</si>
  <si>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</si>
  <si>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</si>
  <si>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</si>
  <si>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</si>
  <si>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</si>
  <si>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</si>
  <si>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</si>
  <si>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</si>
  <si>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</si>
  <si>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</si>
  <si>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</si>
  <si>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</si>
  <si>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</si>
  <si>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</si>
  <si>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</si>
  <si>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</si>
  <si>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</si>
  <si>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</si>
  <si>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</si>
  <si>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</si>
  <si>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</si>
  <si>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</si>
  <si>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</si>
  <si>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</si>
  <si>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</si>
  <si>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</si>
  <si>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</si>
  <si>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</si>
  <si>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</si>
  <si>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</si>
  <si>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</si>
  <si>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</si>
  <si>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</si>
  <si>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</si>
  <si>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</si>
  <si>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</si>
  <si>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</si>
  <si>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</si>
  <si>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</si>
  <si>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</si>
  <si>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</si>
  <si>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</si>
  <si>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</si>
  <si>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</si>
  <si>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</si>
  <si>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</si>
  <si>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</si>
  <si>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</si>
  <si>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</si>
  <si>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</si>
  <si>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</si>
  <si>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</si>
  <si>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</si>
  <si>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</si>
  <si>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</si>
  <si>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</si>
  <si>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</si>
  <si>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</si>
  <si>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</si>
  <si>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</si>
  <si>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</si>
  <si>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</si>
  <si>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</si>
  <si>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</si>
  <si>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</si>
  <si>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</si>
  <si>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</si>
  <si>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</si>
  <si>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</si>
  <si>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</si>
  <si>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</si>
  <si>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</si>
  <si>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</si>
  <si>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</si>
  <si>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</si>
  <si>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</si>
  <si>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</si>
  <si>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</si>
  <si>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</si>
  <si>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</si>
  <si>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</si>
  <si>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</si>
  <si>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</si>
  <si>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</si>
  <si>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</si>
  <si>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</si>
  <si>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</si>
  <si>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</si>
  <si>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</si>
  <si>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</si>
  <si>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</si>
  <si>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</si>
  <si>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</si>
  <si>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</si>
  <si>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</si>
  <si>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</si>
  <si>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</si>
  <si>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</si>
  <si>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</si>
  <si>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</si>
  <si>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</si>
  <si>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</si>
  <si>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</si>
  <si>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</si>
  <si>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</si>
  <si>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</si>
  <si>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</si>
  <si>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</si>
  <si>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</si>
  <si>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</si>
  <si>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</si>
  <si>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</si>
  <si>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</si>
  <si>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</si>
  <si>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</si>
  <si>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</si>
  <si>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</si>
  <si>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</si>
  <si>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</si>
  <si>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</si>
  <si>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</si>
  <si>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</si>
  <si>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</si>
  <si>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</si>
  <si>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</si>
  <si>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</si>
  <si>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</si>
  <si>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</si>
  <si>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</si>
  <si>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</si>
  <si>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</si>
  <si>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</si>
  <si>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</si>
  <si>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</si>
  <si>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</si>
  <si>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</si>
  <si>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</si>
  <si>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</si>
  <si>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</si>
  <si>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</si>
  <si>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</si>
  <si>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</si>
  <si>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</si>
  <si>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</si>
  <si>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</si>
  <si>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</si>
  <si>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</si>
  <si>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</si>
  <si>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</si>
  <si>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</si>
  <si>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</si>
  <si>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</si>
  <si>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</si>
  <si>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</si>
  <si>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</si>
  <si>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</si>
  <si>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</si>
  <si>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</si>
  <si>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</si>
  <si>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</si>
  <si>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</si>
  <si>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</si>
  <si>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</si>
  <si>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</si>
  <si>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</si>
  <si>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</si>
  <si>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</si>
  <si>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</si>
  <si>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</si>
  <si>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</si>
  <si>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</si>
  <si>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</si>
  <si>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</si>
  <si>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</si>
  <si>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</si>
  <si>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</si>
  <si>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</si>
  <si>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</si>
  <si>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</si>
  <si>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</si>
  <si>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</si>
  <si>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</si>
  <si>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</si>
  <si>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</si>
  <si>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</si>
  <si>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</si>
  <si>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</si>
  <si>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</si>
  <si>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</si>
  <si>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</si>
  <si>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</si>
  <si>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</si>
  <si>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</si>
  <si>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</si>
  <si>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</si>
  <si>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</si>
  <si>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</si>
  <si>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</si>
  <si>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</si>
  <si>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</si>
  <si>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</si>
  <si>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</si>
  <si>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</si>
  <si>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</si>
  <si>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</si>
  <si>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</si>
  <si>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</si>
  <si>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</si>
  <si>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</si>
  <si>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</si>
  <si>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</si>
  <si>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</si>
  <si>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</si>
  <si>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</si>
  <si>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</si>
  <si>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</si>
  <si>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</si>
  <si>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</si>
  <si>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</si>
  <si>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</si>
  <si>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</si>
  <si>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</si>
  <si>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</si>
  <si>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</si>
  <si>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</si>
  <si>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</si>
  <si>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</si>
  <si>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</si>
  <si>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</si>
  <si>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</si>
  <si>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</si>
  <si>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</si>
  <si>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</si>
  <si>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</si>
  <si>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</si>
  <si>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</si>
  <si>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</si>
  <si>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</si>
  <si>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</si>
  <si>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</si>
  <si>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</si>
  <si>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</si>
  <si>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</si>
  <si>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</si>
  <si>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</si>
  <si>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</si>
  <si>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</si>
  <si>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</si>
  <si>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</si>
  <si>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</si>
  <si>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</si>
  <si>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</si>
  <si>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</si>
  <si>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</si>
  <si>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</si>
  <si>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</si>
  <si>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</si>
  <si>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</si>
  <si>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</si>
  <si>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</si>
  <si>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</si>
  <si>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</si>
  <si>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</si>
  <si>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</si>
  <si>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</si>
  <si>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</si>
  <si>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</si>
  <si>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</si>
  <si>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</si>
  <si>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</si>
  <si>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</si>
  <si>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</si>
  <si>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</si>
  <si>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</si>
  <si>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</si>
  <si>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</si>
  <si>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</si>
  <si>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</si>
  <si>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</si>
  <si>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</si>
  <si>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</si>
  <si>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</si>
  <si>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</si>
  <si>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</si>
  <si>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</si>
  <si>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</si>
  <si>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</si>
  <si>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</si>
  <si>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</si>
  <si>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</si>
  <si>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</si>
  <si>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</si>
  <si>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</si>
  <si>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</si>
  <si>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</si>
  <si>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</si>
  <si>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</si>
  <si>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</si>
  <si>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</si>
  <si>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</si>
  <si>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</si>
  <si>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</si>
  <si>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</si>
  <si>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</si>
  <si>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</si>
  <si>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</si>
  <si>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</si>
  <si>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</si>
  <si>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</si>
  <si>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</si>
  <si>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</si>
  <si>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</si>
  <si>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</si>
  <si>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</si>
  <si>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</si>
  <si>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</si>
  <si>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</si>
  <si>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</si>
  <si>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</si>
  <si>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</si>
  <si>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</si>
  <si>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</si>
  <si>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</si>
  <si>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</si>
  <si>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</si>
  <si>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</si>
  <si>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</si>
  <si>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</si>
  <si>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</si>
  <si>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</si>
  <si>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</si>
  <si>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</si>
  <si>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</si>
  <si>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</si>
  <si>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</si>
  <si>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</si>
  <si>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</si>
  <si>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</si>
  <si>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</si>
  <si>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</si>
  <si>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</si>
  <si>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</si>
  <si>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</si>
  <si>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</si>
  <si>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</si>
  <si>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</si>
  <si>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</si>
  <si>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</si>
  <si>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</si>
  <si>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</si>
  <si>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</si>
  <si>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</si>
  <si>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</si>
  <si>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</si>
  <si>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</si>
  <si>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</si>
  <si>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</si>
  <si>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</si>
  <si>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</si>
  <si>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</si>
  <si>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</si>
  <si>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</si>
  <si>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</si>
  <si>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</si>
  <si>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</si>
  <si>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</si>
  <si>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</si>
  <si>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</si>
  <si>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</si>
  <si>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</si>
  <si>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</si>
  <si>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</si>
  <si>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</si>
  <si>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</si>
  <si>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</si>
  <si>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</si>
  <si>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</si>
  <si>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</si>
  <si>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</si>
  <si>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</si>
  <si>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</si>
  <si>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</si>
  <si>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</si>
  <si>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</si>
  <si>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</si>
  <si>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</si>
  <si>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</si>
  <si>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</si>
  <si>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</si>
  <si>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</si>
  <si>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</si>
  <si>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</si>
  <si>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</si>
  <si>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</si>
  <si>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</si>
  <si>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</si>
  <si>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</si>
  <si>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</si>
  <si>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</si>
  <si>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</si>
  <si>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</si>
  <si>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</si>
  <si>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</si>
  <si>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</si>
  <si>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</si>
  <si>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</si>
  <si>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</si>
  <si>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</si>
  <si>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</si>
  <si>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</si>
  <si>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</si>
  <si>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</si>
  <si>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</si>
  <si>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</si>
  <si>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</si>
  <si>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</si>
  <si>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</si>
  <si>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</si>
  <si>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</si>
  <si>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</si>
  <si>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</si>
  <si>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</si>
  <si>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</si>
  <si>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</si>
  <si>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</si>
  <si>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</si>
  <si>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</si>
  <si>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</si>
  <si>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</si>
  <si>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</si>
  <si>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</si>
  <si>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</si>
  <si>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</si>
  <si>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</si>
  <si>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</si>
  <si>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</si>
  <si>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</si>
  <si>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</si>
  <si>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</si>
  <si>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</si>
  <si>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</si>
  <si>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</si>
  <si>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</si>
  <si>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</si>
  <si>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</si>
  <si>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</si>
  <si>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</si>
  <si>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</si>
  <si>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</si>
  <si>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</si>
  <si>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</si>
  <si>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</si>
  <si>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</si>
  <si>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</si>
  <si>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</si>
  <si>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</si>
  <si>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</si>
  <si>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</si>
  <si>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</si>
  <si>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</si>
  <si>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</si>
  <si>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</si>
  <si>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</si>
  <si>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</si>
  <si>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</si>
  <si>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</si>
  <si>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</si>
  <si>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</si>
  <si>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</si>
  <si>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</si>
  <si>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</si>
  <si>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</si>
  <si>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</si>
  <si>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</si>
  <si>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</si>
  <si>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</si>
  <si>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</si>
  <si>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</si>
  <si>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</si>
  <si>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</si>
  <si>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</si>
  <si>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</si>
  <si>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</si>
  <si>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</si>
  <si>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</si>
  <si>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</si>
  <si>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</si>
  <si>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</si>
  <si>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</si>
  <si>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</si>
  <si>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</si>
  <si>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</si>
  <si>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</si>
  <si>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</si>
  <si>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</si>
  <si>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</si>
  <si>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</si>
  <si>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</si>
  <si>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</si>
  <si>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</si>
  <si>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</si>
  <si>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</si>
  <si>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</si>
  <si>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</si>
  <si>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</si>
  <si>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</si>
  <si>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</si>
  <si>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</si>
  <si>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</si>
  <si>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</si>
  <si>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</si>
  <si>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</si>
  <si>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</si>
  <si>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</si>
  <si>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</si>
  <si>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</si>
  <si>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</si>
  <si>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</si>
  <si>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</si>
  <si>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</si>
  <si>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</si>
  <si>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</si>
  <si>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</si>
  <si>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</si>
  <si>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</si>
  <si>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</si>
  <si>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</si>
  <si>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</si>
  <si>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</si>
  <si>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</si>
  <si>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</si>
  <si>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</si>
  <si>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</si>
  <si>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</si>
  <si>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</si>
  <si>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</si>
  <si>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</si>
  <si>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</si>
  <si>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</si>
  <si>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</si>
  <si>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</si>
  <si>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</si>
  <si>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</si>
  <si>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</si>
  <si>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</si>
  <si>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</si>
  <si>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</si>
  <si>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</si>
  <si>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</si>
  <si>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</si>
  <si>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</si>
  <si>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</si>
  <si>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</si>
  <si>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</si>
  <si>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</si>
  <si>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</si>
  <si>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</si>
  <si>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</si>
  <si>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</si>
  <si>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</si>
  <si>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</si>
  <si>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</si>
  <si>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</si>
  <si>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</si>
  <si>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</si>
  <si>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</si>
  <si>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</si>
  <si>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</si>
  <si>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</si>
  <si>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</si>
  <si>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</si>
  <si>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</si>
  <si>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</si>
  <si>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</si>
  <si>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</si>
  <si>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</si>
  <si>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</si>
  <si>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</si>
  <si>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</si>
  <si>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</si>
  <si>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</si>
  <si>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</si>
  <si>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</si>
  <si>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</si>
  <si>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</si>
  <si>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</si>
  <si>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</si>
  <si>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</si>
  <si>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</si>
  <si>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</si>
  <si>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</si>
  <si>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</si>
  <si>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</si>
  <si>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</si>
  <si>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</si>
  <si>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</si>
  <si>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</si>
  <si>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</si>
  <si>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</si>
  <si>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</si>
  <si>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</si>
  <si>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</si>
  <si>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</si>
  <si>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</si>
  <si>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</si>
  <si>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</si>
  <si>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</si>
  <si>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</si>
  <si>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</si>
  <si>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</si>
  <si>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</si>
  <si>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</si>
  <si>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</si>
  <si>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</si>
  <si>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</si>
  <si>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</si>
  <si>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</si>
  <si>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</si>
  <si>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</si>
  <si>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</si>
  <si>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</si>
  <si>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</si>
  <si>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</si>
  <si>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</si>
  <si>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</si>
  <si>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</si>
  <si>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</si>
  <si>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</si>
  <si>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</si>
  <si>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</si>
  <si>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</si>
  <si>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</si>
  <si>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</si>
  <si>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</si>
  <si>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</si>
  <si>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</si>
  <si>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</si>
  <si>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</si>
  <si>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</si>
  <si>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</si>
  <si>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</si>
  <si>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</si>
  <si>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</si>
  <si>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</si>
  <si>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</si>
  <si>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</si>
  <si>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</si>
  <si>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</si>
  <si>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</si>
  <si>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</si>
  <si>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</si>
  <si>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</si>
  <si>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</si>
  <si>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</si>
  <si>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</si>
  <si>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</si>
  <si>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</si>
  <si>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</si>
  <si>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</si>
  <si>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</si>
  <si>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</si>
  <si>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</si>
  <si>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</si>
  <si>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</si>
  <si>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</si>
  <si>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</si>
  <si>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</si>
  <si>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</si>
  <si>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</si>
  <si>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</si>
  <si>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</si>
  <si>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</si>
  <si>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</si>
  <si>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</si>
  <si>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</si>
  <si>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</si>
  <si>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</si>
  <si>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</si>
  <si>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</si>
  <si>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</si>
  <si>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</si>
  <si>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</si>
  <si>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</si>
  <si>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</si>
  <si>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</si>
  <si>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</si>
  <si>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</si>
  <si>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</si>
  <si>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</si>
  <si>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</si>
  <si>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</si>
  <si>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</si>
  <si>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</si>
  <si>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</si>
  <si>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</si>
  <si>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</si>
  <si>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</si>
  <si>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</si>
  <si>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</si>
  <si>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</si>
  <si>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</si>
  <si>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</si>
  <si>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</si>
  <si>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</si>
  <si>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</si>
  <si>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</si>
  <si>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</si>
  <si>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</si>
  <si>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</si>
  <si>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</si>
  <si>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</si>
  <si>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</si>
  <si>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</si>
  <si>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</si>
  <si>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</si>
  <si>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</si>
  <si>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</si>
  <si>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</si>
  <si>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</si>
  <si>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</si>
  <si>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</si>
  <si>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</si>
  <si>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</si>
  <si>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</si>
  <si>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</si>
  <si>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</si>
  <si>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</si>
  <si>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</si>
  <si>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</si>
  <si>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</si>
  <si>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</si>
  <si>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</si>
  <si>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</si>
  <si>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</si>
  <si>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</si>
  <si>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</si>
  <si>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</si>
  <si>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</si>
  <si>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</si>
  <si>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</si>
  <si>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</si>
  <si>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</si>
  <si>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</si>
  <si>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</si>
  <si>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</si>
  <si>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</si>
  <si>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</si>
  <si>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</si>
  <si>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</si>
  <si>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</si>
  <si>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</si>
  <si>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</si>
  <si>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</si>
  <si>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</si>
  <si>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</si>
  <si>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</si>
  <si>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</si>
  <si>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</si>
  <si>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</si>
  <si>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</si>
  <si>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</si>
  <si>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</si>
  <si>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</si>
  <si>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</si>
  <si>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</si>
  <si>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</si>
  <si>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</si>
  <si>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</si>
  <si>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</si>
  <si>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</si>
  <si>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</si>
  <si>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</si>
  <si>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</si>
  <si>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</si>
  <si>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</si>
  <si>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</si>
  <si>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</si>
  <si>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</si>
  <si>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</si>
  <si>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</si>
  <si>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</si>
  <si>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</si>
  <si>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</si>
  <si>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</si>
  <si>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</si>
  <si>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</si>
  <si>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</si>
  <si>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</si>
  <si>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</si>
  <si>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</si>
  <si>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</si>
  <si>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</si>
  <si>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</si>
  <si>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</si>
  <si>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</si>
  <si>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</si>
  <si>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</si>
  <si>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</si>
  <si>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</si>
  <si>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</si>
  <si>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</si>
  <si>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</si>
  <si>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</si>
  <si>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</si>
  <si>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</si>
  <si>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</si>
  <si>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</si>
  <si>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</si>
  <si>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</si>
  <si>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</si>
  <si>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</si>
  <si>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</si>
  <si>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</si>
  <si>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</si>
  <si>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</si>
  <si>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</si>
  <si>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</si>
  <si>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</si>
  <si>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</si>
  <si>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</si>
  <si>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</si>
  <si>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</si>
  <si>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</si>
  <si>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</si>
  <si>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</si>
  <si>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</si>
  <si>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</si>
  <si>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</si>
  <si>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</si>
  <si>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</si>
  <si>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</si>
  <si>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</si>
  <si>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</si>
  <si>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</si>
  <si>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</si>
  <si>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</si>
  <si>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</si>
  <si>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</si>
  <si>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</si>
  <si>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</si>
  <si>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</si>
  <si>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</si>
  <si>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</si>
  <si>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</si>
  <si>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</si>
  <si>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</si>
  <si>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</si>
  <si>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</si>
  <si>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</si>
  <si>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</si>
  <si>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</si>
  <si>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</si>
  <si>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</si>
  <si>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</si>
  <si>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</si>
  <si>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</si>
  <si>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</si>
  <si>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</si>
  <si>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</si>
  <si>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</si>
  <si>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</si>
  <si>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</si>
  <si>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</si>
  <si>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</si>
  <si>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</si>
  <si>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</si>
  <si>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</si>
  <si>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</si>
  <si>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</si>
  <si>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</si>
  <si>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</si>
  <si>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</si>
  <si>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</si>
  <si>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</si>
  <si>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</si>
  <si>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</si>
  <si>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</si>
  <si>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</si>
  <si>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</si>
  <si>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</si>
  <si>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</si>
  <si>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</si>
  <si>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</si>
  <si>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</si>
  <si>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</si>
  <si>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</si>
  <si>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</si>
  <si>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</si>
  <si>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</si>
  <si>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</si>
  <si>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</si>
  <si>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</si>
  <si>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</si>
  <si>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</si>
  <si>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</si>
  <si>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</si>
  <si>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</si>
  <si>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</si>
  <si>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</si>
  <si>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</si>
  <si>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</si>
  <si>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</si>
  <si>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</si>
  <si>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</si>
  <si>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</si>
  <si>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</si>
  <si>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</si>
  <si>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</si>
  <si>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</si>
  <si>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</si>
  <si>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</si>
  <si>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</si>
  <si>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</si>
  <si>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</si>
  <si>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</si>
  <si>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</si>
  <si>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</si>
  <si>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</si>
  <si>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</si>
  <si>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</si>
  <si>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</si>
  <si>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</si>
  <si>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</si>
  <si>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</si>
  <si>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</si>
  <si>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</si>
  <si>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</si>
  <si>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</si>
  <si>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</si>
  <si>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</si>
  <si>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</si>
  <si>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</si>
  <si>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</si>
  <si>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</si>
  <si>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</si>
  <si>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</si>
  <si>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</si>
  <si>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</si>
  <si>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</si>
  <si>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</si>
  <si>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</si>
  <si>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</si>
  <si>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</si>
  <si>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</si>
  <si>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</si>
  <si>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</si>
  <si>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</si>
  <si>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</si>
  <si>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</si>
  <si>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</si>
  <si>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</si>
  <si>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</si>
  <si>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</si>
  <si>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</si>
  <si>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</si>
  <si>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</si>
  <si>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</si>
  <si>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</si>
  <si>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</si>
  <si>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</si>
  <si>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</si>
  <si>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</si>
  <si>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</si>
  <si>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</si>
  <si>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</si>
  <si>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</si>
  <si>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</si>
  <si>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</si>
  <si>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</si>
  <si>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</si>
  <si>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</si>
  <si>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</si>
  <si>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</si>
  <si>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</si>
  <si>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</si>
  <si>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</si>
  <si>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</si>
  <si>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</si>
  <si>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</si>
  <si>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</si>
  <si>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</si>
  <si>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</si>
  <si>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</si>
  <si>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</si>
  <si>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</si>
  <si>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</si>
  <si>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</si>
  <si>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</si>
  <si>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</si>
  <si>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</si>
  <si>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</si>
  <si>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</si>
  <si>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</si>
  <si>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</si>
  <si>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</si>
  <si>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</si>
  <si>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</si>
  <si>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</si>
  <si>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</si>
  <si>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</si>
  <si>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</si>
  <si>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</si>
  <si>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</si>
  <si>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</si>
  <si>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</si>
  <si>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</si>
  <si>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</si>
  <si>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</si>
  <si>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</si>
  <si>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</si>
  <si>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</si>
  <si>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</si>
  <si>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</si>
  <si>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</si>
  <si>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</si>
  <si>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</si>
  <si>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</si>
  <si>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</si>
  <si>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</si>
  <si>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</si>
  <si>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</si>
  <si>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</si>
  <si>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</si>
  <si>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</si>
  <si>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</si>
  <si>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</si>
  <si>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</si>
  <si>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</si>
  <si>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</si>
  <si>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</si>
  <si>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</si>
  <si>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</si>
  <si>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</si>
  <si>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</si>
  <si>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</si>
  <si>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</si>
  <si>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</si>
  <si>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</si>
  <si>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</si>
  <si>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</si>
  <si>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</si>
  <si>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</si>
  <si>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</si>
  <si>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</si>
  <si>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</si>
  <si>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</si>
  <si>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</si>
  <si>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</si>
  <si>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</si>
  <si>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</si>
  <si>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</si>
  <si>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</si>
  <si>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</si>
  <si>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</si>
  <si>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</si>
  <si>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</si>
  <si>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</si>
  <si>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</si>
  <si>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</si>
  <si>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</si>
  <si>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</si>
  <si>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</si>
  <si>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</si>
  <si>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</si>
  <si>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</si>
  <si>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</si>
  <si>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</si>
  <si>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</si>
  <si>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</si>
  <si>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</si>
  <si>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</si>
  <si>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</si>
  <si>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</si>
  <si>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</si>
  <si>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</si>
  <si>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</si>
  <si>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</si>
  <si>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</si>
  <si>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</si>
  <si>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</si>
  <si>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</si>
  <si>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</si>
  <si>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</si>
  <si>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</si>
  <si>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</si>
  <si>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</si>
  <si>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</si>
  <si>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</si>
  <si>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</si>
  <si>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</si>
  <si>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</si>
  <si>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</si>
  <si>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</si>
  <si>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</si>
  <si>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</si>
  <si>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</si>
  <si>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</si>
  <si>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</si>
  <si>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</si>
  <si>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</si>
  <si>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</si>
  <si>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</si>
  <si>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</si>
  <si>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</si>
  <si>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</si>
  <si>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</si>
  <si>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</si>
  <si>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</si>
  <si>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</si>
  <si>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</si>
  <si>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</si>
  <si>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</si>
  <si>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</si>
  <si>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</si>
  <si>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</si>
  <si>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</si>
  <si>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</si>
  <si>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</si>
  <si>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</si>
  <si>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</si>
  <si>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</si>
  <si>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</si>
  <si>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</si>
  <si>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</si>
  <si>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</si>
  <si>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</si>
  <si>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</si>
  <si>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</si>
  <si>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</si>
  <si>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</si>
  <si>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</si>
  <si>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</si>
  <si>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</si>
  <si>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</si>
  <si>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</si>
  <si>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</si>
  <si>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</si>
  <si>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</si>
  <si>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</si>
  <si>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</si>
  <si>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</si>
  <si>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</si>
  <si>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</si>
  <si>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</si>
  <si>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</si>
  <si>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</si>
  <si>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</si>
  <si>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</si>
  <si>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</si>
  <si>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</si>
  <si>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</si>
  <si>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</si>
  <si>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</si>
  <si>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</si>
  <si>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</si>
  <si>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</si>
  <si>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</si>
  <si>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</si>
  <si>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</si>
  <si>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</si>
  <si>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</si>
  <si>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</si>
  <si>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</si>
  <si>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</si>
  <si>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</si>
  <si>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</si>
  <si>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</si>
  <si>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</si>
  <si>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</si>
  <si>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</si>
  <si>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</si>
  <si>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</si>
  <si>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</si>
  <si>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</si>
  <si>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</si>
  <si>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</si>
  <si>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</si>
  <si>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</si>
  <si>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</si>
  <si>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</si>
  <si>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</si>
  <si>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</si>
  <si>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</si>
  <si>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</si>
  <si>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</si>
  <si>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</si>
  <si>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</si>
  <si>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</si>
  <si>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</si>
  <si>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</si>
  <si>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</si>
  <si>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</si>
  <si>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</si>
  <si>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</si>
  <si>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</si>
  <si>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</si>
  <si>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</si>
  <si>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</si>
  <si>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</si>
  <si>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</si>
  <si>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</si>
  <si>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</si>
  <si>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</si>
  <si>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</si>
  <si>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</si>
  <si>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</si>
  <si>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</si>
  <si>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</si>
  <si>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</si>
  <si>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</si>
  <si>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</si>
  <si>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</si>
  <si>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</si>
  <si>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</si>
  <si>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</si>
  <si>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</si>
  <si>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</si>
  <si>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</si>
  <si>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</si>
  <si>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</si>
  <si>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</si>
  <si>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</si>
  <si>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</si>
  <si>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</si>
  <si>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</si>
  <si>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</si>
  <si>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</si>
  <si>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</si>
  <si>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</si>
  <si>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</si>
  <si>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</si>
  <si>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</si>
  <si>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</si>
  <si>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</si>
  <si>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</si>
  <si>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</si>
  <si>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</si>
  <si>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</si>
  <si>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</si>
  <si>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</si>
  <si>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</si>
  <si>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</si>
  <si>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</si>
  <si>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</si>
  <si>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</si>
  <si>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</si>
  <si>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</si>
  <si>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</si>
  <si>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</si>
  <si>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</si>
  <si>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</si>
  <si>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</si>
  <si>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</si>
  <si>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</si>
  <si>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</si>
  <si>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</si>
  <si>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</si>
  <si>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</si>
  <si>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</si>
  <si>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</si>
  <si>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</si>
  <si>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</si>
  <si>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</si>
  <si>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</si>
  <si>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</si>
  <si>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</si>
  <si>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</si>
  <si>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</si>
  <si>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</si>
  <si>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</si>
  <si>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</si>
  <si>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</si>
  <si>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</si>
  <si>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</si>
  <si>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</si>
  <si>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</si>
  <si>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</si>
  <si>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</si>
  <si>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</si>
  <si>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</si>
  <si>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</si>
  <si>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</si>
  <si>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</si>
  <si>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</si>
  <si>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</si>
  <si>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</si>
  <si>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</si>
  <si>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</si>
  <si>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</si>
  <si>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</si>
  <si>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</si>
  <si>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</si>
  <si>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</si>
  <si>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</si>
  <si>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</si>
  <si>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</si>
  <si>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</si>
  <si>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</si>
  <si>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</si>
  <si>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</si>
  <si>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</si>
  <si>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</si>
  <si>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</si>
  <si>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</si>
  <si>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</si>
  <si>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</si>
  <si>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</si>
  <si>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</si>
  <si>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</si>
  <si>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</si>
  <si>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</si>
  <si>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</si>
  <si>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</si>
  <si>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</si>
  <si>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</si>
  <si>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</si>
  <si>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</si>
  <si>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</si>
  <si>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</si>
  <si>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</si>
  <si>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</si>
  <si>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</si>
  <si>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</si>
  <si>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</si>
  <si>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</si>
  <si>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</si>
  <si>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</si>
  <si>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</si>
  <si>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</si>
  <si>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</si>
  <si>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</si>
  <si>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</si>
  <si>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</si>
  <si>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</si>
  <si>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</si>
  <si>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</si>
  <si>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</si>
  <si>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</si>
  <si>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</si>
  <si>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</si>
  <si>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</si>
  <si>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</si>
  <si>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</si>
  <si>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</si>
  <si>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</si>
  <si>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</si>
  <si>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</si>
  <si>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</si>
  <si>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</si>
  <si>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</si>
  <si>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</si>
  <si>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</si>
  <si>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</si>
  <si>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</si>
  <si>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</si>
  <si>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</si>
  <si>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</si>
  <si>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</si>
  <si>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</si>
  <si>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</si>
  <si>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</si>
  <si>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</si>
  <si>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</si>
  <si>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</si>
  <si>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</si>
  <si>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</si>
  <si>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</si>
  <si>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</si>
  <si>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</si>
  <si>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</si>
  <si>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</si>
  <si>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</si>
  <si>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</si>
  <si>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</si>
  <si>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</si>
  <si>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</si>
  <si>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</si>
  <si>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</si>
  <si>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</si>
  <si>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</si>
  <si>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</si>
  <si>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</si>
  <si>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</si>
  <si>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</si>
  <si>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</si>
  <si>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</si>
  <si>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</si>
  <si>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</si>
  <si>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</si>
  <si>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</si>
  <si>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</si>
  <si>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</si>
  <si>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</si>
  <si>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</si>
  <si>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</si>
  <si>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</si>
  <si>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</si>
  <si>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</si>
  <si>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</si>
  <si>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</si>
  <si>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</si>
  <si>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</si>
  <si>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</si>
  <si>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</si>
  <si>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</si>
  <si>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</si>
  <si>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</si>
  <si>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</si>
  <si>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</si>
  <si>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</si>
  <si>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</si>
  <si>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</si>
  <si>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</si>
  <si>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</si>
  <si>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</si>
  <si>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</si>
  <si>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</si>
  <si>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</si>
  <si>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</si>
  <si>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</si>
  <si>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</si>
  <si>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</si>
  <si>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</si>
  <si>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</si>
  <si>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</si>
  <si>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</si>
  <si>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</si>
  <si>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</si>
  <si>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</si>
  <si>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</si>
  <si>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</si>
  <si>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</si>
  <si>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</si>
  <si>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</si>
  <si>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</si>
  <si>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</si>
  <si>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</si>
  <si>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</si>
  <si>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</si>
  <si>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</si>
  <si>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</si>
  <si>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</si>
  <si>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</si>
  <si>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</si>
  <si>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</si>
  <si>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</si>
  <si>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</si>
  <si>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</si>
  <si>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</si>
  <si>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</si>
  <si>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</si>
  <si>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</si>
  <si>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</si>
  <si>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</si>
  <si>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</si>
  <si>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</si>
  <si>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</si>
  <si>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</si>
  <si>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</si>
  <si>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</si>
  <si>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</si>
  <si>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</si>
  <si>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</si>
  <si>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</si>
  <si>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</si>
  <si>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</si>
  <si>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</si>
  <si>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</si>
  <si>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</si>
  <si>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</si>
  <si>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</si>
  <si>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</si>
  <si>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</si>
  <si>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</si>
  <si>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</si>
  <si>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</si>
  <si>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</si>
  <si>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</si>
  <si>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</si>
  <si>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</si>
  <si>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</si>
  <si>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</si>
  <si>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</si>
  <si>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</si>
  <si>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</si>
  <si>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</si>
  <si>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</si>
  <si>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</si>
  <si>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</si>
  <si>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</si>
  <si>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</si>
  <si>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</si>
  <si>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</si>
  <si>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</si>
  <si>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</si>
  <si>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</si>
  <si>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</si>
  <si>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</si>
  <si>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</si>
  <si>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</si>
  <si>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</si>
  <si>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</si>
  <si>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</si>
  <si>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</si>
  <si>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</si>
  <si>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</si>
  <si>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</si>
  <si>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</si>
  <si>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</si>
  <si>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</si>
  <si>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</si>
  <si>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</si>
  <si>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</si>
  <si>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</si>
  <si>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</si>
  <si>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</si>
  <si>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</si>
  <si>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</si>
  <si>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</si>
  <si>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</si>
  <si>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</si>
  <si>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</si>
  <si>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</si>
  <si>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</si>
  <si>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</si>
  <si>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</si>
  <si>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</si>
  <si>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</si>
  <si>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</si>
  <si>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</si>
  <si>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</si>
  <si>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</si>
  <si>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</si>
  <si>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</si>
  <si>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</si>
  <si>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</si>
  <si>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</si>
  <si>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</si>
  <si>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</si>
  <si>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</si>
  <si>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</si>
  <si>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</si>
  <si>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</si>
  <si>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</si>
  <si>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</si>
  <si>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</si>
  <si>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</si>
  <si>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</si>
  <si>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</si>
  <si>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</si>
  <si>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</si>
  <si>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</si>
  <si>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</si>
  <si>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</si>
  <si>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</si>
  <si>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</si>
  <si>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</si>
  <si>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</si>
  <si>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</si>
  <si>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</si>
  <si>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</si>
  <si>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</si>
  <si>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</si>
  <si>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</si>
  <si>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</si>
  <si>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</si>
  <si>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</si>
  <si>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</si>
  <si>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</si>
  <si>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</si>
  <si>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</si>
  <si>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</si>
  <si>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</si>
  <si>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</si>
  <si>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</si>
  <si>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</si>
  <si>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</si>
  <si>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</si>
  <si>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</si>
  <si>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</si>
  <si>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</si>
  <si>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</si>
  <si>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</si>
  <si>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</si>
  <si>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</si>
  <si>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</si>
  <si>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</si>
  <si>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</si>
  <si>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</si>
  <si>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</si>
  <si>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</si>
  <si>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</si>
  <si>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</si>
  <si>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</si>
  <si>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</si>
  <si>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</si>
  <si>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</si>
  <si>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</si>
  <si>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</si>
  <si>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</si>
  <si>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</si>
  <si>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</si>
  <si>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</si>
  <si>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</si>
  <si>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</si>
  <si>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</si>
  <si>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</si>
  <si>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</si>
  <si>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</si>
  <si>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</si>
  <si>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</si>
  <si>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</si>
  <si>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</si>
  <si>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</si>
  <si>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</si>
  <si>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</si>
  <si>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</si>
  <si>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</si>
  <si>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</si>
  <si>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</si>
  <si>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</si>
  <si>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</si>
  <si>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</si>
  <si>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</si>
  <si>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</si>
  <si>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</si>
  <si>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</si>
  <si>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</si>
  <si>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</si>
  <si>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</si>
  <si>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</si>
  <si>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</si>
  <si>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</si>
  <si>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</si>
  <si>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</si>
  <si>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</si>
  <si>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</si>
  <si>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</si>
  <si>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</si>
  <si>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</si>
  <si>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</si>
  <si>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</si>
  <si>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</si>
  <si>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</si>
  <si>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</si>
  <si>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</si>
  <si>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</si>
  <si>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</si>
  <si>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</si>
  <si>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</si>
  <si>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</si>
  <si>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</si>
  <si>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</si>
  <si>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</si>
  <si>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</si>
  <si>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</si>
  <si>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</si>
  <si>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</si>
  <si>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</si>
  <si>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</si>
  <si>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</si>
  <si>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</si>
  <si>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</si>
  <si>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</si>
  <si>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</si>
  <si>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</si>
  <si>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</si>
  <si>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</si>
  <si>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</si>
  <si>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</si>
  <si>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</si>
  <si>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</si>
  <si>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</si>
  <si>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</si>
  <si>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</si>
  <si>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</si>
  <si>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</si>
  <si>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</si>
  <si>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</si>
  <si>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</si>
  <si>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</si>
  <si>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</si>
  <si>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</si>
  <si>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</si>
  <si>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</si>
  <si>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</si>
  <si>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</si>
  <si>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</si>
  <si>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</si>
  <si>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</si>
  <si>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</si>
  <si>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</si>
  <si>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</si>
  <si>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</si>
  <si>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</si>
  <si>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</si>
  <si>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</si>
  <si>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</si>
  <si>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</si>
  <si>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</si>
  <si>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</si>
  <si>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</si>
  <si>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</si>
  <si>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</si>
  <si>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</si>
  <si>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</si>
  <si>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</si>
  <si>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</si>
  <si>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</si>
  <si>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</si>
  <si>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</si>
  <si>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</si>
  <si>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</si>
  <si>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</si>
  <si>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</si>
  <si>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</si>
  <si>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</si>
  <si>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</si>
  <si>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</si>
  <si>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</si>
  <si>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</si>
  <si>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</si>
  <si>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</si>
  <si>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</si>
  <si>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</si>
  <si>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</si>
  <si>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</si>
  <si>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</si>
  <si>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</si>
  <si>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</si>
  <si>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</si>
  <si>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</si>
  <si>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</si>
  <si>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</si>
  <si>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</si>
  <si>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</si>
  <si>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</si>
  <si>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</si>
  <si>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</si>
  <si>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</si>
  <si>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</si>
  <si>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</si>
  <si>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</si>
  <si>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</si>
  <si>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</si>
  <si>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</si>
  <si>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</si>
  <si>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</si>
  <si>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</si>
  <si>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</si>
  <si>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</si>
  <si>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</si>
  <si>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</si>
  <si>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</si>
  <si>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</si>
  <si>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</si>
  <si>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</si>
  <si>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</si>
  <si>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</si>
  <si>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</si>
  <si>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</si>
  <si>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</si>
  <si>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</si>
  <si>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</si>
  <si>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</si>
  <si>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</si>
  <si>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</si>
  <si>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</si>
  <si>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</si>
  <si>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</si>
  <si>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</si>
  <si>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</si>
  <si>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</si>
  <si>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</si>
  <si>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</si>
  <si>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</si>
  <si>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</si>
  <si>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</si>
  <si>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</si>
  <si>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</si>
  <si>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</si>
  <si>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</si>
  <si>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</si>
  <si>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</si>
  <si>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</si>
  <si>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</si>
  <si>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</si>
  <si>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</si>
  <si>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</si>
  <si>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</si>
  <si>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</si>
  <si>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</si>
  <si>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</si>
  <si>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</si>
  <si>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</si>
  <si>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</si>
  <si>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</si>
  <si>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</si>
  <si>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</si>
  <si>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</si>
  <si>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</si>
  <si>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</si>
  <si>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</si>
  <si>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</si>
  <si>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</si>
  <si>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</si>
  <si>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</si>
  <si>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</si>
  <si>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</si>
  <si>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</si>
  <si>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</si>
  <si>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</si>
  <si>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</si>
  <si>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</si>
  <si>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</si>
  <si>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</si>
  <si>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</si>
  <si>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</si>
  <si>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</si>
  <si>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</si>
  <si>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</si>
  <si>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</si>
  <si>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</si>
  <si>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</si>
  <si>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</si>
  <si>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</si>
  <si>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</si>
  <si>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</si>
  <si>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</si>
  <si>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</si>
  <si>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</si>
  <si>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</si>
  <si>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</si>
  <si>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</si>
  <si>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</si>
  <si>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</si>
  <si>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</si>
  <si>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</si>
  <si>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</si>
  <si>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</si>
  <si>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</si>
  <si>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</si>
  <si>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</si>
  <si>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</si>
  <si>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</si>
  <si>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</si>
  <si>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</si>
  <si>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</si>
  <si>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</si>
  <si>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</si>
  <si>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</si>
  <si>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</si>
  <si>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</si>
  <si>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</si>
  <si>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</si>
  <si>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</si>
  <si>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</si>
  <si>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</si>
  <si>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</si>
  <si>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</si>
  <si>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</si>
  <si>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</si>
  <si>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</si>
  <si>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</si>
  <si>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</si>
  <si>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</si>
  <si>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</si>
  <si>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</si>
  <si>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</si>
  <si>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</si>
  <si>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</si>
  <si>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</si>
  <si>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</si>
  <si>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</si>
  <si>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</si>
  <si>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</si>
  <si>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</si>
  <si>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</si>
  <si>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</si>
  <si>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</si>
  <si>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</si>
  <si>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</si>
  <si>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</si>
  <si>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</si>
  <si>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</si>
  <si>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</si>
  <si>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</si>
  <si>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</si>
  <si>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</si>
  <si>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</si>
  <si>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</si>
  <si>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</si>
  <si>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</si>
  <si>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</si>
  <si>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</si>
  <si>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</si>
  <si>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</si>
  <si>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</si>
  <si>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</si>
  <si>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</si>
  <si>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</si>
  <si>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</si>
  <si>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</si>
  <si>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</si>
  <si>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</si>
  <si>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</si>
  <si>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</si>
  <si>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</si>
  <si>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</si>
  <si>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</si>
  <si>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</si>
  <si>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</si>
  <si>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</si>
  <si>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</si>
  <si>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</si>
  <si>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</si>
  <si>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</si>
  <si>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</si>
  <si>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</si>
  <si>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</si>
  <si>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</si>
  <si>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</si>
  <si>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</si>
  <si>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</si>
  <si>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</si>
  <si>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</si>
  <si>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</si>
  <si>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</si>
  <si>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</si>
  <si>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</si>
  <si>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</si>
  <si>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</si>
  <si>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</si>
  <si>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</si>
  <si>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</si>
  <si>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</si>
  <si>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</si>
  <si>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</si>
  <si>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</si>
  <si>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</si>
  <si>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</si>
  <si>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</si>
  <si>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</si>
  <si>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</si>
  <si>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</si>
  <si>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</si>
  <si>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</si>
  <si>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</si>
  <si>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</si>
  <si>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</si>
  <si>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</si>
  <si>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</si>
  <si>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</si>
  <si>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</si>
  <si>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</si>
  <si>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</si>
  <si>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</si>
  <si>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</si>
  <si>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</si>
  <si>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</si>
  <si>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</si>
  <si>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</si>
  <si>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</si>
  <si>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</si>
  <si>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</si>
  <si>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</si>
  <si>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</si>
  <si>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</si>
  <si>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</si>
  <si>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</si>
  <si>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</si>
  <si>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</si>
  <si>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</si>
  <si>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</si>
  <si>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</si>
  <si>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</si>
  <si>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</si>
  <si>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</si>
  <si>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</si>
  <si>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</si>
  <si>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</si>
  <si>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</si>
  <si>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</si>
  <si>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</si>
  <si>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</si>
  <si>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</si>
  <si>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</si>
  <si>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</si>
  <si>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</si>
  <si>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</si>
  <si>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</si>
  <si>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</si>
  <si>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</si>
  <si>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</si>
  <si>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</si>
  <si>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</si>
  <si>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</si>
  <si>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</si>
  <si>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</si>
  <si>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</si>
  <si>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</si>
  <si>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</si>
  <si>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</si>
  <si>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</si>
  <si>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</si>
  <si>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</si>
  <si>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</si>
  <si>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</si>
  <si>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</si>
  <si>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</si>
  <si>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</si>
  <si>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</si>
  <si>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</si>
  <si>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</si>
  <si>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</si>
  <si>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</si>
  <si>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</si>
  <si>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</si>
  <si>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</si>
  <si>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</si>
  <si>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</si>
  <si>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</si>
  <si>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</si>
  <si>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</si>
  <si>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</si>
  <si>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</si>
  <si>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</si>
  <si>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</si>
  <si>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</si>
  <si>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</si>
  <si>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</si>
  <si>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</si>
  <si>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</si>
  <si>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</si>
  <si>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</si>
  <si>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</si>
  <si>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</si>
  <si>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</si>
  <si>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</si>
  <si>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</si>
  <si>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</si>
  <si>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</si>
  <si>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</si>
  <si>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</si>
  <si>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</si>
  <si>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</si>
  <si>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</si>
  <si>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</si>
  <si>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</si>
  <si>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</si>
  <si>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</si>
  <si>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</si>
  <si>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</si>
  <si>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</si>
  <si>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</si>
  <si>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</si>
  <si>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</si>
  <si>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</si>
  <si>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</si>
  <si>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</si>
  <si>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</si>
  <si>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</si>
  <si>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</si>
  <si>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</si>
  <si>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</si>
  <si>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</si>
  <si>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</si>
  <si>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</si>
  <si>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</si>
  <si>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</si>
  <si>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</si>
  <si>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</si>
  <si>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</si>
  <si>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</si>
  <si>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</si>
  <si>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</si>
  <si>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</si>
  <si>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</si>
  <si>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</si>
  <si>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</si>
  <si>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</si>
  <si>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</si>
  <si>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</si>
  <si>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</si>
  <si>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</si>
  <si>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</si>
  <si>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</si>
  <si>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</si>
  <si>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</si>
  <si>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</si>
  <si>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</si>
  <si>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</si>
  <si>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</si>
  <si>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</si>
  <si>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</si>
  <si>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</si>
  <si>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</si>
  <si>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</si>
  <si>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</si>
  <si>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</si>
  <si>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</si>
  <si>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</si>
  <si>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</si>
  <si>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</si>
  <si>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</si>
  <si>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</si>
  <si>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</si>
  <si>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</si>
  <si>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</si>
  <si>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</si>
  <si>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</si>
  <si>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</si>
  <si>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</si>
  <si>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</si>
  <si>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</si>
  <si>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</si>
  <si>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</si>
  <si>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</si>
  <si>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</si>
  <si>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</si>
  <si>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</si>
  <si>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</si>
  <si>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</si>
  <si>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</si>
  <si>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</si>
  <si>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</si>
  <si>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</si>
  <si>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</si>
  <si>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</si>
  <si>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</si>
  <si>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</si>
  <si>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</si>
  <si>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</si>
  <si>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</si>
  <si>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</si>
  <si>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</si>
  <si>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</si>
  <si>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</si>
  <si>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</si>
  <si>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</si>
  <si>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</si>
  <si>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</si>
  <si>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</si>
  <si>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</si>
  <si>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</si>
  <si>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</si>
  <si>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</si>
  <si>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</si>
  <si>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</si>
  <si>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</si>
  <si>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</si>
  <si>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</si>
  <si>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</si>
  <si>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</si>
  <si>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</si>
  <si>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</si>
  <si>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</si>
  <si>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</si>
  <si>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</si>
  <si>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</si>
  <si>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</si>
  <si>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</si>
  <si>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</si>
  <si>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</si>
  <si>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</si>
  <si>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</si>
  <si>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</si>
  <si>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</si>
  <si>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</si>
  <si>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</si>
  <si>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</si>
  <si>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</si>
  <si>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</si>
  <si>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</si>
  <si>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</si>
  <si>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</si>
  <si>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</si>
  <si>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</si>
  <si>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</si>
  <si>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</si>
  <si>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</si>
  <si>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</si>
  <si>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</si>
  <si>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</si>
  <si>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</si>
  <si>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</si>
  <si>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</si>
  <si>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</si>
  <si>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</si>
  <si>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</si>
  <si>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</si>
  <si>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</si>
  <si>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</si>
  <si>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</si>
  <si>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</si>
  <si>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</si>
  <si>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</si>
  <si>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</si>
  <si>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</si>
  <si>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</si>
  <si>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</si>
  <si>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</si>
  <si>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</si>
  <si>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</si>
  <si>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</si>
  <si>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</si>
  <si>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</si>
  <si>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</si>
  <si>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</si>
  <si>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</si>
  <si>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</si>
  <si>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</si>
  <si>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</si>
  <si>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</si>
  <si>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</si>
  <si>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</si>
  <si>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</si>
  <si>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</si>
  <si>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</si>
  <si>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</si>
  <si>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</si>
  <si>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</si>
  <si>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</si>
  <si>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</si>
  <si>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</si>
  <si>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</si>
  <si>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</si>
  <si>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</si>
  <si>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</si>
  <si>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</si>
  <si>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</si>
  <si>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</si>
  <si>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</si>
  <si>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</si>
  <si>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</si>
  <si>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</si>
  <si>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</si>
  <si>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</si>
  <si>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</si>
  <si>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</si>
  <si>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</si>
  <si>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</si>
  <si>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</si>
  <si>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</si>
  <si>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</si>
  <si>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</si>
  <si>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</si>
  <si>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</si>
  <si>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</si>
  <si>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</si>
  <si>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</si>
  <si>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</si>
  <si>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</si>
  <si>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</si>
  <si>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</si>
  <si>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</si>
  <si>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</si>
  <si>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</si>
  <si>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</si>
  <si>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</si>
  <si>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</si>
  <si>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</si>
  <si>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</si>
  <si>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</si>
  <si>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</si>
  <si>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</si>
  <si>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</si>
  <si>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</si>
  <si>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</si>
  <si>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</si>
  <si>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</si>
  <si>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</si>
  <si>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</si>
  <si>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</si>
  <si>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</si>
  <si>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</si>
  <si>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</si>
  <si>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</si>
  <si>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</si>
  <si>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</si>
  <si>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</si>
  <si>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</si>
  <si>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</si>
  <si>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</si>
  <si>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</si>
  <si>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</si>
  <si>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</si>
  <si>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</si>
  <si>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</si>
  <si>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</si>
  <si>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</si>
  <si>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</si>
  <si>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</si>
  <si>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</si>
  <si>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</si>
  <si>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</si>
  <si>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</si>
  <si>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</si>
  <si>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</si>
  <si>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</si>
  <si>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</si>
  <si>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</si>
  <si>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</si>
  <si>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</si>
  <si>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</si>
  <si>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</si>
  <si>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</si>
  <si>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</si>
  <si>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</si>
  <si>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</si>
  <si>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</si>
  <si>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</si>
  <si>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</si>
  <si>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</si>
  <si>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</si>
  <si>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</si>
  <si>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</si>
  <si>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</si>
  <si>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</si>
  <si>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</si>
  <si>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</si>
  <si>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</si>
  <si>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</si>
  <si>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</si>
  <si>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</si>
  <si>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</si>
  <si>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</si>
  <si>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</si>
  <si>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</si>
  <si>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</si>
  <si>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</si>
  <si>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</si>
  <si>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</si>
  <si>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</si>
  <si>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</si>
  <si>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</si>
  <si>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</si>
  <si>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</si>
  <si>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</si>
  <si>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</si>
  <si>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</si>
  <si>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</si>
  <si>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</si>
  <si>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</si>
  <si>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</si>
  <si>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</si>
  <si>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</si>
  <si>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</si>
  <si>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</si>
  <si>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</si>
  <si>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</si>
  <si>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</si>
  <si>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</si>
  <si>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</si>
  <si>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</si>
  <si>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</si>
  <si>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</si>
  <si>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</si>
  <si>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</si>
  <si>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</si>
  <si>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</si>
  <si>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</si>
  <si>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</si>
  <si>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</si>
  <si>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</si>
  <si>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</si>
  <si>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</si>
  <si>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</si>
  <si>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</si>
  <si>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</si>
  <si>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</si>
  <si>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</si>
  <si>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</si>
  <si>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</si>
  <si>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</si>
  <si>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</si>
  <si>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</si>
  <si>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</si>
  <si>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</si>
  <si>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</si>
  <si>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</si>
  <si>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</si>
  <si>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</si>
  <si>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</si>
  <si>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</si>
  <si>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</si>
  <si>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</si>
  <si>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</si>
  <si>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</si>
  <si>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</si>
  <si>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</si>
  <si>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</si>
  <si>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</si>
  <si>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</si>
  <si>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</si>
  <si>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</si>
  <si>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</si>
  <si>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</si>
  <si>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</si>
  <si>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</si>
  <si>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</si>
  <si>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</si>
  <si>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</si>
  <si>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</si>
  <si>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</si>
  <si>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</si>
  <si>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</si>
  <si>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</si>
  <si>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</si>
  <si>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</si>
  <si>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</si>
  <si>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</si>
  <si>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</si>
  <si>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</si>
  <si>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</si>
  <si>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</si>
  <si>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</si>
  <si>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</si>
  <si>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</si>
  <si>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</si>
  <si>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</si>
  <si>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</si>
  <si>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</si>
  <si>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</si>
  <si>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</si>
  <si>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</si>
  <si>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</si>
  <si>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</si>
  <si>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</si>
  <si>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</si>
  <si>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</si>
  <si>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</si>
  <si>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</si>
  <si>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</si>
  <si>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</si>
  <si>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</si>
  <si>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</si>
  <si>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</si>
  <si>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</si>
  <si>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</si>
  <si>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</si>
  <si>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</si>
  <si>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</si>
  <si>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</si>
  <si>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</si>
  <si>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</si>
  <si>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</si>
  <si>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</si>
  <si>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</si>
  <si>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</si>
  <si>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</si>
  <si>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</si>
  <si>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</si>
  <si>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</si>
  <si>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</si>
  <si>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</si>
  <si>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</si>
  <si>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</si>
  <si>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</si>
  <si>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</si>
  <si>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</si>
  <si>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</si>
  <si>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</si>
  <si>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</si>
  <si>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</si>
  <si>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</si>
  <si>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</si>
  <si>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</si>
  <si>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</si>
  <si>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</si>
  <si>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</si>
  <si>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</si>
  <si>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</si>
  <si>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</si>
  <si>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</si>
  <si>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</si>
  <si>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</si>
  <si>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</si>
  <si>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</si>
  <si>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</si>
  <si>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</si>
  <si>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</si>
  <si>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</si>
  <si>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</si>
  <si>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</si>
  <si>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</si>
  <si>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</si>
  <si>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</si>
  <si>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</si>
  <si>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</si>
  <si>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</si>
  <si>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</si>
  <si>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</si>
  <si>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</si>
  <si>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</si>
  <si>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</si>
  <si>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</si>
  <si>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</si>
  <si>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</si>
  <si>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</si>
  <si>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</si>
  <si>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</si>
  <si>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</si>
  <si>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</si>
  <si>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</si>
  <si>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</si>
  <si>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</si>
  <si>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</si>
  <si>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</si>
  <si>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</si>
  <si>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</si>
  <si>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</si>
  <si>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</si>
  <si>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</si>
  <si>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</si>
  <si>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</si>
  <si>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</si>
  <si>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</si>
  <si>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</si>
  <si>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</si>
  <si>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</si>
  <si>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</si>
  <si>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</si>
  <si>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</si>
  <si>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</si>
  <si>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</si>
  <si>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</si>
  <si>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</si>
  <si>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</si>
  <si>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</si>
  <si>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</si>
  <si>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</si>
  <si>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</si>
  <si>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</si>
  <si>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</si>
  <si>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</si>
  <si>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</si>
  <si>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</si>
  <si>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</si>
  <si>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</si>
  <si>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</si>
  <si>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</si>
  <si>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</si>
  <si>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</si>
  <si>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</si>
  <si>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</si>
  <si>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</si>
  <si>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</si>
  <si>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</si>
  <si>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</si>
  <si>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</si>
  <si>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</si>
  <si>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</si>
  <si>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</si>
  <si>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</si>
  <si>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</si>
  <si>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</si>
  <si>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</si>
  <si>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</si>
  <si>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</si>
  <si>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</si>
  <si>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</si>
  <si>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</si>
  <si>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</si>
  <si>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</si>
  <si>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</si>
  <si>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</si>
  <si>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</si>
  <si>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</si>
  <si>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</si>
  <si>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</si>
  <si>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</si>
  <si>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</si>
  <si>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</si>
  <si>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</si>
  <si>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</si>
  <si>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</si>
  <si>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</si>
  <si>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</si>
  <si>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</si>
  <si>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</si>
  <si>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</si>
  <si>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</si>
  <si>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</si>
  <si>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</si>
  <si>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</si>
  <si>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</si>
  <si>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</si>
  <si>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</si>
  <si>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</si>
  <si>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</si>
  <si>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</si>
  <si>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</si>
  <si>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</si>
  <si>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</si>
  <si>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</si>
  <si>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</si>
  <si>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</si>
  <si>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</si>
  <si>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</si>
  <si>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</si>
  <si>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</si>
  <si>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</si>
  <si>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</si>
  <si>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</si>
  <si>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</si>
  <si>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</si>
  <si>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</si>
  <si>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</si>
  <si>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</si>
  <si>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</si>
  <si>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</si>
  <si>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</si>
  <si>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</si>
  <si>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</si>
  <si>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</si>
  <si>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</si>
  <si>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</si>
  <si>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</si>
  <si>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</si>
  <si>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</si>
  <si>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</si>
  <si>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</si>
  <si>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</si>
  <si>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</si>
  <si>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</si>
  <si>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</si>
  <si>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</si>
  <si>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</si>
  <si>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</si>
  <si>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</si>
  <si>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</si>
  <si>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</si>
  <si>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</si>
  <si>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</si>
  <si>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</si>
  <si>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</si>
  <si>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</si>
  <si>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</si>
  <si>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</si>
  <si>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</si>
  <si>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</si>
  <si>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</si>
  <si>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</si>
  <si>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</si>
  <si>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</si>
  <si>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</si>
  <si>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</si>
  <si>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</si>
  <si>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</si>
  <si>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</si>
  <si>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</si>
  <si>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</si>
  <si>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</si>
  <si>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</si>
  <si>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</si>
  <si>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</si>
  <si>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</si>
  <si>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</si>
  <si>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</si>
  <si>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</si>
  <si>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</si>
  <si>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</si>
  <si>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</si>
  <si>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</si>
  <si>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</si>
  <si>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</si>
  <si>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</si>
  <si>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</si>
  <si>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</si>
  <si>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</si>
  <si>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</si>
  <si>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</si>
  <si>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</si>
  <si>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</si>
  <si>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</si>
  <si>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</si>
  <si>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</si>
  <si>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</si>
  <si>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</si>
  <si>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</si>
  <si>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</si>
  <si>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</si>
  <si>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</si>
  <si>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</si>
  <si>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</si>
  <si>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</si>
  <si>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</si>
  <si>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</si>
  <si>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</si>
  <si>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</si>
  <si>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</si>
  <si>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</si>
  <si>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</si>
  <si>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</si>
  <si>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</si>
  <si>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</si>
  <si>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</si>
  <si>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</si>
  <si>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</si>
  <si>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</si>
  <si>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</si>
  <si>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</si>
  <si>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</si>
  <si>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</si>
  <si>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</si>
  <si>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</si>
  <si>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</si>
  <si>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</si>
  <si>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</si>
  <si>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</si>
  <si>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</si>
  <si>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</si>
  <si>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</si>
  <si>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</si>
  <si>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</si>
  <si>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</si>
  <si>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</si>
  <si>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</si>
  <si>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</si>
  <si>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</si>
  <si>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</si>
  <si>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</si>
  <si>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</si>
  <si>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</si>
  <si>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</si>
  <si>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</si>
  <si>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</si>
  <si>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</si>
  <si>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</si>
  <si>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</si>
  <si>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</si>
  <si>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</si>
  <si>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</si>
  <si>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</si>
  <si>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</si>
  <si>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</si>
  <si>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</si>
  <si>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</si>
  <si>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</si>
  <si>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</si>
  <si>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</si>
  <si>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</si>
  <si>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</si>
  <si>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</si>
  <si>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</si>
  <si>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</si>
  <si>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</si>
  <si>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</si>
  <si>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</si>
  <si>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</si>
  <si>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</si>
  <si>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</si>
  <si>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</si>
  <si>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</si>
  <si>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</si>
  <si>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</si>
  <si>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</si>
  <si>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</si>
  <si>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</si>
  <si>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</si>
  <si>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</si>
  <si>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</si>
  <si>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</si>
  <si>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</si>
  <si>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</si>
  <si>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</si>
  <si>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</si>
  <si>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</si>
  <si>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</si>
  <si>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</si>
  <si>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</si>
  <si>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</si>
  <si>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</si>
  <si>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</si>
  <si>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</si>
  <si>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</si>
  <si>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</si>
  <si>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</si>
  <si>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</si>
  <si>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</si>
  <si>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</si>
  <si>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</si>
  <si>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</si>
  <si>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</si>
  <si>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</si>
  <si>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</si>
  <si>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</si>
  <si>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</si>
  <si>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</si>
  <si>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</si>
  <si>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</si>
  <si>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</si>
  <si>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</si>
  <si>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</si>
  <si>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</si>
  <si>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</si>
  <si>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</si>
  <si>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</si>
  <si>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</si>
  <si>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</si>
  <si>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</si>
  <si>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</si>
  <si>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</si>
  <si>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</si>
  <si>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</si>
  <si>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</si>
  <si>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</si>
  <si>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</si>
  <si>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</si>
  <si>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</si>
  <si>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</si>
  <si>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</si>
  <si>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</si>
  <si>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</si>
  <si>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</si>
  <si>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</si>
  <si>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</si>
  <si>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</si>
  <si>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</si>
  <si>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</si>
  <si>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</si>
  <si>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</si>
  <si>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</si>
  <si>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</si>
  <si>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</si>
  <si>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</si>
  <si>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</si>
  <si>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</si>
  <si>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</si>
  <si>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</si>
  <si>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</si>
  <si>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</si>
  <si>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</si>
  <si>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</si>
  <si>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</si>
  <si>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</si>
  <si>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</si>
  <si>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</si>
  <si>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</si>
  <si>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</si>
  <si>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</si>
  <si>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</si>
  <si>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</si>
  <si>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</si>
  <si>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</si>
  <si>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</si>
  <si>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</si>
  <si>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</si>
  <si>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</si>
  <si>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</si>
  <si>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</si>
  <si>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</si>
  <si>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</si>
  <si>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</si>
  <si>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</si>
  <si>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</si>
  <si>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</si>
  <si>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</si>
  <si>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</si>
  <si>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</si>
  <si>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</si>
  <si>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</si>
  <si>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</si>
  <si>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</si>
  <si>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</si>
  <si>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</si>
  <si>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</si>
  <si>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</si>
  <si>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</si>
  <si>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</si>
  <si>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</si>
  <si>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</si>
  <si>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</si>
  <si>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</si>
  <si>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</si>
  <si>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</si>
  <si>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</si>
  <si>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</si>
  <si>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</si>
  <si>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</si>
  <si>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</si>
  <si>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</si>
  <si>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</si>
  <si>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</si>
  <si>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</si>
  <si>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</si>
  <si>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</si>
  <si>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</si>
  <si>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</si>
  <si>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</si>
  <si>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</si>
  <si>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</si>
  <si>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</si>
  <si>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</si>
  <si>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</si>
  <si>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</si>
  <si>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</si>
  <si>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</si>
  <si>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</si>
  <si>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</si>
  <si>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</si>
  <si>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</si>
  <si>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</si>
  <si>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</si>
  <si>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</si>
  <si>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</si>
  <si>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</si>
  <si>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</si>
  <si>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</si>
  <si>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</si>
  <si>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</si>
  <si>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</si>
  <si>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</si>
  <si>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</si>
  <si>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</si>
  <si>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</si>
  <si>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</si>
  <si>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</si>
  <si>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</si>
  <si>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</si>
  <si>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</si>
  <si>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</si>
  <si>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</si>
  <si>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</si>
  <si>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</si>
  <si>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</si>
  <si>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</si>
  <si>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</si>
  <si>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</si>
  <si>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</si>
  <si>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</si>
  <si>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</si>
  <si>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</si>
  <si>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</si>
  <si>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</si>
  <si>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</si>
  <si>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</si>
  <si>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</si>
  <si>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</si>
  <si>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</si>
  <si>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</si>
  <si>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</si>
  <si>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</si>
  <si>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</si>
  <si>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</si>
  <si>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</si>
  <si>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</si>
  <si>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</si>
  <si>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</si>
  <si>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</si>
  <si>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</si>
  <si>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</si>
  <si>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</si>
  <si>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</si>
  <si>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</si>
  <si>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</si>
  <si>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</si>
  <si>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</si>
  <si>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</si>
  <si>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</si>
  <si>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</si>
  <si>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</si>
  <si>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</si>
  <si>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</si>
  <si>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</si>
  <si>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</si>
  <si>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</si>
  <si>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</si>
  <si>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</si>
  <si>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</si>
  <si>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</si>
  <si>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</si>
  <si>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</si>
  <si>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</si>
  <si>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</si>
  <si>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</si>
  <si>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</si>
  <si>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</si>
  <si>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</si>
  <si>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</si>
  <si>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</si>
  <si>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</si>
  <si>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</si>
  <si>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</si>
  <si>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</si>
  <si>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</si>
  <si>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</si>
  <si>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</si>
  <si>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</si>
  <si>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</si>
  <si>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</si>
  <si>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</si>
  <si>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</si>
  <si>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</si>
  <si>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</si>
  <si>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</si>
  <si>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</si>
  <si>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</si>
  <si>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</si>
  <si>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</si>
  <si>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</si>
  <si>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</si>
  <si>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</si>
  <si>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</si>
  <si>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</si>
  <si>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</si>
  <si>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</si>
  <si>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</si>
  <si>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</si>
  <si>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</si>
  <si>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</si>
  <si>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</si>
  <si>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</si>
  <si>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</si>
  <si>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</si>
  <si>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</si>
  <si>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</si>
  <si>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</si>
  <si>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</si>
  <si>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</si>
  <si>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</si>
  <si>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</si>
  <si>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</si>
  <si>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</si>
  <si>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</si>
  <si>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</si>
  <si>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</si>
  <si>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</si>
  <si>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</si>
  <si>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</si>
  <si>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</si>
  <si>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</si>
  <si>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</si>
  <si>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</si>
  <si>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</si>
  <si>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</si>
  <si>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</si>
  <si>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</si>
  <si>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</si>
  <si>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</si>
  <si>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</si>
  <si>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</si>
  <si>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</si>
  <si>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</si>
  <si>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</si>
  <si>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</si>
  <si>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</si>
  <si>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</si>
  <si>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</si>
  <si>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</si>
  <si>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</si>
  <si>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</si>
  <si>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</si>
  <si>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</si>
  <si>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</si>
  <si>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</si>
  <si>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</si>
  <si>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</si>
  <si>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</si>
  <si>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</si>
  <si>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</si>
  <si>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</si>
  <si>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</si>
  <si>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</si>
  <si>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</si>
  <si>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</si>
  <si>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</si>
  <si>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</si>
  <si>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</si>
  <si>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</si>
  <si>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</si>
  <si>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</si>
  <si>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</si>
  <si>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</si>
  <si>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</si>
  <si>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</si>
  <si>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</si>
  <si>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</si>
  <si>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</si>
  <si>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</si>
  <si>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</si>
  <si>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</si>
  <si>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</si>
  <si>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</si>
  <si>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</si>
  <si>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</si>
  <si>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</si>
  <si>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</si>
  <si>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</si>
  <si>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</si>
  <si>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</si>
  <si>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</si>
  <si>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</si>
  <si>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</si>
  <si>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</si>
  <si>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</si>
  <si>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</si>
  <si>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</si>
  <si>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</si>
  <si>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</si>
  <si>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</si>
  <si>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</si>
  <si>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</si>
  <si>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</si>
  <si>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</si>
  <si>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</si>
  <si>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</si>
  <si>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</si>
  <si>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</si>
  <si>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</si>
  <si>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</si>
  <si>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</si>
  <si>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</si>
  <si>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</si>
  <si>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</si>
  <si>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</si>
  <si>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</si>
  <si>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</si>
  <si>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</si>
  <si>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</si>
  <si>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</si>
  <si>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</si>
  <si>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</si>
  <si>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</si>
  <si>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</si>
  <si>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</si>
  <si>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</si>
  <si>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</si>
  <si>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</si>
  <si>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</si>
  <si>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</si>
  <si>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</si>
  <si>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</si>
  <si>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</si>
  <si>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</si>
  <si>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</si>
  <si>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</si>
  <si>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</si>
  <si>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</si>
  <si>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</si>
  <si>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</si>
  <si>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</si>
  <si>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</si>
  <si>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</si>
  <si>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</si>
  <si>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</si>
  <si>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</si>
  <si>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</si>
  <si>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</si>
  <si>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</si>
  <si>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</si>
  <si>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</si>
  <si>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</si>
  <si>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</si>
  <si>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</si>
  <si>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</si>
  <si>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</si>
  <si>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</si>
  <si>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</si>
  <si>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</si>
  <si>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</si>
  <si>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</si>
  <si>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</si>
  <si>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</si>
  <si>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</si>
  <si>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</si>
  <si>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</si>
  <si>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</si>
  <si>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</si>
  <si>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</si>
  <si>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</si>
  <si>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</si>
  <si>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</si>
  <si>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</si>
  <si>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</si>
  <si>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</si>
  <si>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</si>
  <si>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</si>
  <si>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</si>
  <si>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</si>
  <si>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</si>
  <si>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</si>
  <si>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</si>
  <si>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</si>
  <si>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</si>
  <si>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</si>
  <si>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</si>
  <si>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</si>
  <si>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</si>
  <si>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</si>
  <si>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</si>
  <si>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</si>
  <si>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</si>
  <si>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</si>
  <si>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</si>
  <si>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</si>
  <si>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</si>
  <si>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</si>
  <si>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</si>
  <si>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</si>
  <si>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</si>
  <si>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</si>
  <si>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</si>
  <si>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</si>
  <si>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</si>
  <si>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</si>
  <si>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</si>
  <si>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</si>
  <si>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</si>
  <si>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</si>
  <si>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</si>
  <si>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</si>
  <si>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</si>
  <si>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</si>
  <si>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</si>
  <si>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</si>
  <si>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</si>
  <si>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</si>
  <si>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</si>
  <si>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</si>
  <si>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</si>
  <si>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</si>
  <si>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</si>
  <si>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</si>
  <si>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</si>
  <si>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</si>
  <si>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</si>
  <si>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</si>
  <si>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</si>
  <si>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</si>
  <si>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</si>
  <si>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</si>
  <si>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</si>
  <si>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</si>
  <si>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</si>
  <si>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</si>
  <si>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</si>
  <si>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</si>
  <si>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</si>
  <si>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</si>
  <si>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</si>
  <si>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</si>
  <si>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</si>
  <si>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</si>
  <si>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</si>
  <si>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</si>
  <si>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</si>
  <si>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</si>
  <si>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</si>
  <si>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</si>
  <si>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</si>
  <si>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</si>
  <si>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</si>
  <si>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</si>
  <si>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</si>
  <si>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</si>
  <si>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</si>
  <si>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</si>
  <si>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</si>
  <si>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</si>
  <si>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</si>
  <si>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</si>
  <si>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</si>
  <si>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</si>
  <si>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</si>
  <si>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</si>
  <si>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</si>
  <si>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</si>
  <si>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</si>
  <si>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</si>
  <si>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</si>
  <si>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</si>
  <si>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</si>
  <si>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</si>
  <si>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</si>
  <si>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</si>
  <si>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</si>
  <si>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</si>
  <si>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</si>
  <si>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</si>
  <si>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</si>
  <si>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</si>
  <si>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</si>
  <si>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</si>
  <si>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</si>
  <si>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</si>
  <si>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</si>
  <si>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</si>
  <si>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</si>
  <si>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</si>
  <si>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</si>
  <si>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</si>
  <si>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</si>
  <si>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</si>
  <si>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</si>
  <si>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</si>
  <si>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</si>
  <si>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</si>
  <si>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</si>
  <si>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</si>
  <si>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</si>
  <si>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</si>
  <si>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</si>
  <si>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</si>
  <si>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</si>
  <si>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</si>
  <si>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</si>
  <si>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</si>
  <si>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</si>
  <si>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</si>
  <si>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</si>
  <si>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</si>
  <si>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</si>
  <si>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</si>
  <si>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</si>
  <si>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</si>
  <si>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</si>
  <si>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</si>
  <si>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</si>
  <si>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</si>
  <si>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</si>
  <si>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</si>
  <si>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</si>
  <si>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</si>
  <si>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</si>
  <si>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</si>
  <si>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</si>
  <si>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</si>
  <si>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</si>
  <si>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</si>
  <si>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</si>
  <si>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</si>
  <si>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</si>
  <si>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</si>
  <si>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</si>
  <si>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</si>
  <si>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</si>
  <si>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</si>
  <si>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</si>
  <si>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</si>
  <si>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</si>
  <si>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</si>
  <si>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</si>
  <si>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</si>
  <si>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</si>
  <si>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</si>
  <si>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</si>
  <si>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</si>
  <si>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</si>
  <si>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</si>
  <si>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</si>
  <si>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</si>
  <si>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</si>
  <si>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</si>
  <si>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</si>
  <si>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</si>
  <si>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</si>
  <si>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</si>
  <si>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</si>
  <si>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</si>
  <si>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</si>
  <si>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</si>
  <si>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</si>
  <si>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</si>
  <si>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</si>
  <si>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</si>
  <si>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</si>
  <si>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</si>
  <si>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</si>
  <si>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</si>
  <si>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</si>
  <si>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</si>
  <si>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</si>
  <si>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</si>
  <si>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</si>
  <si>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</si>
  <si>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</si>
  <si>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</si>
  <si>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</si>
  <si>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</si>
  <si>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</si>
  <si>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</si>
  <si>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</si>
  <si>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</si>
  <si>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</si>
  <si>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</si>
  <si>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</si>
  <si>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</si>
  <si>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</si>
  <si>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</si>
  <si>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</si>
  <si>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</si>
  <si>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</si>
  <si>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</si>
  <si>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</si>
  <si>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</si>
  <si>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</si>
  <si>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</si>
  <si>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</si>
  <si>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</si>
  <si>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</si>
  <si>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</si>
  <si>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</si>
  <si>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</si>
  <si>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</si>
  <si>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</si>
  <si>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</si>
  <si>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</si>
  <si>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</si>
  <si>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</si>
  <si>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</si>
  <si>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</si>
  <si>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</si>
  <si>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</si>
  <si>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</si>
  <si>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</si>
  <si>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</si>
  <si>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</si>
  <si>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</si>
  <si>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</si>
  <si>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</si>
  <si>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</si>
  <si>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</si>
  <si>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</si>
  <si>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</si>
  <si>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</si>
  <si>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</si>
  <si>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</si>
  <si>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</si>
  <si>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</si>
  <si>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</si>
  <si>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</si>
  <si>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</si>
  <si>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</si>
  <si>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</si>
  <si>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</si>
  <si>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</si>
  <si>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</si>
  <si>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</si>
  <si>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</si>
  <si>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</si>
  <si>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</si>
  <si>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</si>
  <si>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</si>
  <si>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</si>
  <si>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</si>
  <si>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</si>
  <si>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</si>
  <si>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</si>
  <si>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</si>
  <si>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</si>
  <si>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</si>
  <si>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</si>
  <si>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</si>
  <si>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</si>
  <si>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</si>
  <si>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</si>
  <si>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</si>
  <si>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</si>
  <si>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</si>
  <si>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</si>
  <si>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</si>
  <si>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</si>
  <si>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</si>
  <si>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</si>
  <si>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</si>
  <si>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</si>
  <si>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</si>
  <si>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</si>
  <si>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</si>
  <si>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</si>
  <si>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</si>
  <si>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</si>
  <si>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</si>
  <si>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</si>
  <si>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</si>
  <si>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</si>
  <si>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</si>
  <si>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</si>
  <si>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</si>
  <si>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</si>
  <si>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</si>
  <si>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</si>
  <si>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</si>
  <si>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</si>
  <si>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</si>
  <si>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</si>
  <si>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</si>
  <si>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</si>
  <si>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</si>
  <si>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</si>
  <si>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</si>
  <si>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</si>
  <si>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</si>
  <si>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</si>
  <si>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</si>
  <si>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</si>
  <si>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</si>
  <si>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</si>
  <si>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</si>
  <si>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</si>
  <si>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</si>
  <si>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</si>
  <si>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</si>
  <si>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</si>
  <si>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</si>
  <si>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</si>
  <si>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</si>
  <si>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</si>
  <si>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</si>
  <si>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</si>
  <si>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</si>
  <si>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</si>
  <si>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</si>
  <si>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</si>
  <si>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</si>
  <si>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</si>
  <si>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</si>
  <si>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</si>
  <si>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</si>
  <si>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</si>
  <si>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</si>
  <si>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</si>
  <si>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</si>
  <si>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</si>
  <si>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</si>
  <si>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</si>
  <si>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</si>
  <si>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</si>
  <si>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</si>
  <si>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</si>
  <si>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</si>
  <si>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</si>
  <si>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</si>
  <si>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</si>
  <si>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</si>
  <si>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</si>
  <si>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</si>
  <si>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</si>
  <si>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</si>
  <si>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</si>
  <si>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</si>
  <si>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</si>
  <si>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</si>
  <si>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</si>
  <si>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</si>
  <si>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</si>
  <si>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</si>
  <si>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</si>
  <si>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</si>
  <si>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</si>
  <si>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</si>
  <si>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</si>
  <si>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</si>
  <si>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</si>
  <si>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</si>
  <si>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</si>
  <si>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</si>
  <si>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</si>
  <si>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</si>
  <si>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</si>
  <si>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</si>
  <si>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</si>
  <si>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</si>
  <si>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</si>
  <si>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</si>
  <si>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</si>
  <si>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</si>
  <si>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</si>
  <si>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</si>
  <si>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</si>
  <si>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</si>
  <si>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</si>
  <si>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</si>
  <si>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</si>
  <si>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</si>
  <si>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</si>
  <si>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</si>
  <si>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</si>
  <si>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</si>
  <si>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</si>
  <si>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</si>
  <si>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</si>
  <si>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</si>
  <si>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</si>
  <si>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</si>
  <si>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</si>
  <si>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</si>
  <si>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</si>
  <si>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</si>
  <si>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</si>
  <si>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</si>
  <si>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</si>
  <si>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</si>
  <si>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</si>
  <si>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</si>
  <si>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</si>
  <si>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</si>
  <si>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</si>
  <si>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</si>
  <si>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</si>
  <si>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</si>
  <si>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</si>
  <si>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</si>
  <si>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</si>
  <si>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</si>
  <si>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</si>
  <si>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</si>
  <si>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</si>
  <si>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</si>
  <si>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</si>
  <si>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</si>
  <si>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</si>
  <si>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</si>
  <si>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</si>
  <si>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</si>
  <si>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</si>
  <si>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</si>
  <si>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</si>
  <si>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</si>
  <si>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</si>
  <si>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</si>
  <si>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</si>
  <si>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</si>
  <si>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</si>
  <si>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</si>
  <si>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</si>
  <si>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</si>
  <si>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</si>
  <si>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</si>
  <si>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</si>
  <si>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</si>
  <si>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</si>
  <si>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</si>
  <si>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</si>
  <si>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</si>
  <si>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</si>
  <si>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</si>
  <si>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</si>
  <si>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</si>
  <si>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</si>
  <si>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</si>
  <si>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</si>
  <si>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</si>
  <si>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</si>
  <si>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</si>
  <si>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</si>
  <si>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</si>
  <si>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</si>
  <si>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</si>
  <si>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</si>
  <si>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</si>
  <si>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</si>
  <si>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</si>
  <si>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</si>
  <si>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</si>
  <si>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</si>
  <si>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</si>
  <si>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</si>
  <si>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</si>
  <si>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</si>
  <si>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</si>
  <si>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</si>
  <si>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</si>
  <si>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</si>
  <si>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</si>
  <si>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</si>
  <si>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</si>
  <si>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</si>
  <si>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</si>
  <si>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</si>
  <si>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</si>
  <si>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</si>
  <si>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</si>
  <si>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</si>
  <si>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</si>
  <si>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</si>
  <si>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</si>
  <si>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</si>
  <si>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</si>
  <si>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</si>
  <si>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</si>
  <si>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</si>
  <si>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</si>
  <si>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</si>
  <si>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</si>
  <si>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</si>
  <si>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</si>
  <si>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</si>
  <si>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</si>
  <si>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</si>
  <si>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</si>
  <si>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</si>
  <si>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</si>
  <si>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</si>
  <si>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</si>
  <si>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</si>
  <si>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</si>
  <si>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</si>
  <si>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</si>
  <si>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</si>
  <si>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</si>
  <si>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</si>
  <si>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</si>
  <si>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</si>
  <si>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</si>
  <si>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</si>
  <si>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</si>
  <si>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</si>
  <si>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</si>
  <si>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</si>
  <si>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</si>
  <si>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</si>
  <si>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</si>
  <si>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</si>
  <si>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</si>
  <si>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</si>
  <si>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</si>
  <si>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</si>
  <si>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</si>
  <si>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</si>
  <si>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</si>
  <si>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</si>
  <si>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</si>
  <si>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</si>
  <si>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</si>
  <si>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</si>
  <si>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</si>
  <si>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</si>
  <si>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</si>
  <si>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</si>
  <si>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</si>
  <si>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</si>
  <si>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</si>
  <si>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</si>
  <si>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</si>
  <si>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</si>
  <si>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</si>
  <si>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</si>
  <si>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</si>
  <si>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</si>
  <si>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</si>
  <si>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</si>
  <si>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</si>
  <si>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</si>
  <si>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</si>
  <si>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</si>
  <si>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</si>
  <si>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</si>
  <si>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</si>
  <si>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</si>
  <si>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</si>
  <si>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</si>
  <si>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</si>
  <si>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</si>
  <si>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</si>
  <si>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</si>
  <si>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</si>
  <si>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</si>
  <si>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</si>
  <si>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</si>
  <si>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</si>
  <si>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</si>
  <si>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</si>
  <si>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</si>
  <si>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</si>
  <si>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</si>
  <si>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</si>
  <si>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</si>
  <si>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</si>
  <si>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</si>
  <si>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</si>
  <si>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</si>
  <si>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</si>
  <si>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</si>
  <si>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</si>
  <si>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</si>
  <si>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</si>
  <si>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</si>
  <si>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</si>
  <si>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</si>
  <si>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</si>
  <si>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</si>
  <si>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</si>
  <si>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</si>
  <si>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</si>
  <si>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</si>
  <si>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</si>
  <si>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</si>
  <si>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</si>
  <si>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</si>
  <si>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</si>
  <si>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</si>
  <si>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</si>
  <si>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</si>
  <si>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</si>
  <si>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</si>
  <si>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</si>
  <si>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</si>
  <si>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</si>
  <si>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</si>
  <si>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</si>
  <si>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</si>
  <si>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</si>
  <si>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</si>
  <si>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</si>
  <si>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</si>
  <si>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</si>
  <si>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</si>
  <si>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</si>
  <si>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</si>
  <si>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</si>
  <si>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</si>
  <si>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</si>
  <si>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</si>
  <si>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</si>
  <si>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</si>
  <si>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</si>
  <si>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</si>
  <si>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</si>
  <si>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</si>
  <si>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</si>
  <si>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</si>
  <si>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</si>
  <si>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</si>
  <si>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</si>
  <si>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</si>
  <si>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</si>
  <si>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</si>
  <si>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</si>
  <si>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</si>
  <si>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</si>
  <si>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</si>
  <si>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</si>
  <si>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</si>
  <si>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</si>
  <si>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</si>
  <si>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</si>
  <si>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</si>
  <si>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</si>
  <si>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</si>
  <si>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</si>
  <si>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</si>
  <si>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</si>
  <si>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</si>
  <si>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</si>
  <si>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</si>
  <si>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</si>
  <si>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</si>
  <si>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</si>
  <si>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</si>
  <si>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</si>
  <si>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</si>
  <si>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</si>
  <si>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</si>
  <si>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</si>
  <si>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</si>
  <si>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</si>
  <si>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</si>
  <si>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</si>
  <si>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</si>
  <si>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</si>
  <si>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</si>
  <si>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</si>
  <si>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</si>
  <si>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</si>
  <si>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</si>
  <si>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</si>
  <si>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</si>
  <si>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</si>
  <si>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</si>
  <si>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</si>
  <si>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</si>
  <si>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</si>
  <si>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</si>
  <si>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</si>
  <si>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</si>
  <si>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</si>
  <si>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</si>
  <si>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</si>
  <si>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</si>
  <si>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</si>
  <si>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</si>
  <si>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</si>
  <si>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</si>
  <si>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</si>
  <si>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</si>
  <si>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</si>
  <si>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</si>
  <si>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</si>
  <si>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</si>
  <si>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</si>
  <si>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</si>
  <si>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</si>
  <si>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</si>
  <si>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</si>
  <si>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</si>
  <si>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</si>
  <si>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</si>
  <si>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</si>
  <si>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</si>
  <si>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</si>
  <si>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</si>
  <si>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</si>
  <si>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</si>
  <si>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</si>
  <si>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</si>
  <si>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</si>
  <si>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</si>
  <si>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</si>
  <si>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</si>
  <si>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</si>
  <si>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</si>
  <si>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</si>
  <si>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</si>
  <si>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</si>
  <si>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</si>
  <si>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</si>
  <si>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</si>
  <si>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</si>
  <si>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</si>
  <si>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</si>
  <si>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</si>
  <si>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</si>
  <si>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</si>
  <si>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</si>
  <si>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</si>
  <si>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</si>
  <si>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</si>
  <si>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</si>
  <si>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</si>
  <si>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</si>
  <si>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</si>
  <si>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</si>
  <si>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</si>
  <si>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</si>
  <si>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</si>
  <si>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</si>
  <si>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</si>
  <si>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</si>
  <si>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</si>
  <si>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</si>
  <si>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</si>
  <si>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</si>
  <si>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</si>
  <si>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</si>
  <si>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</si>
  <si>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</si>
  <si>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</si>
  <si>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</si>
  <si>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</si>
  <si>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</si>
  <si>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</si>
  <si>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</si>
  <si>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</si>
  <si>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</si>
  <si>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</si>
  <si>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</si>
  <si>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</si>
  <si>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</si>
  <si>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</si>
  <si>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</si>
  <si>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</si>
  <si>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</si>
  <si>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</si>
  <si>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</si>
  <si>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</si>
  <si>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</si>
  <si>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</si>
  <si>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</si>
  <si>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</si>
  <si>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</si>
  <si>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</si>
  <si>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</si>
  <si>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</si>
  <si>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</si>
  <si>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</si>
  <si>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</si>
  <si>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</si>
  <si>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</si>
  <si>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</si>
  <si>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</si>
  <si>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</si>
  <si>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</si>
  <si>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</si>
  <si>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</si>
  <si>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</si>
  <si>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</si>
  <si>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</si>
  <si>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</si>
  <si>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</si>
  <si>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</si>
  <si>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</si>
  <si>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</si>
  <si>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</si>
  <si>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</si>
  <si>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</si>
  <si>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</si>
  <si>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</si>
  <si>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</si>
  <si>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</si>
  <si>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</si>
  <si>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</si>
  <si>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</si>
  <si>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</si>
  <si>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</si>
  <si>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</si>
  <si>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</si>
  <si>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</si>
  <si>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</si>
  <si>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</si>
  <si>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</si>
  <si>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</si>
  <si>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</si>
  <si>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</si>
  <si>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</si>
  <si>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</si>
  <si>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</si>
  <si>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</si>
  <si>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</si>
  <si>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</si>
  <si>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</si>
  <si>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</si>
  <si>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</si>
  <si>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</si>
  <si>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</si>
  <si>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</si>
  <si>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</si>
  <si>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</si>
  <si>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</si>
  <si>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</si>
  <si>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</si>
  <si>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</si>
  <si>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</si>
  <si>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</si>
  <si>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</si>
  <si>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</si>
  <si>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</si>
  <si>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</si>
  <si>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</si>
  <si>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</si>
  <si>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</si>
  <si>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</si>
  <si>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</si>
  <si>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</si>
  <si>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</si>
  <si>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</si>
  <si>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</si>
  <si>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</si>
  <si>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</si>
  <si>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</si>
  <si>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</si>
  <si>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</si>
  <si>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</si>
  <si>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</si>
  <si>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</si>
  <si>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</si>
  <si>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</si>
  <si>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</si>
  <si>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</si>
  <si>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</si>
  <si>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</si>
  <si>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</si>
  <si>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</si>
  <si>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</si>
  <si>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</si>
  <si>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</si>
  <si>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</si>
  <si>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</si>
  <si>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</si>
  <si>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</si>
  <si>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</si>
  <si>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</si>
  <si>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</si>
  <si>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</si>
  <si>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</si>
  <si>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</si>
  <si>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</si>
  <si>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</si>
  <si>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</si>
  <si>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</si>
  <si>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</si>
  <si>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</si>
  <si>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</si>
  <si>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</si>
  <si>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</si>
  <si>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</si>
  <si>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</si>
  <si>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</si>
  <si>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</si>
  <si>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</si>
  <si>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</si>
  <si>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</si>
  <si>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</si>
  <si>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</si>
  <si>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</si>
  <si>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</si>
  <si>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</si>
  <si>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</si>
  <si>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</si>
  <si>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</si>
  <si>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</si>
  <si>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</si>
  <si>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</si>
  <si>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</si>
  <si>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</si>
  <si>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</si>
  <si>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</si>
  <si>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</si>
  <si>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</si>
  <si>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</si>
  <si>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</si>
  <si>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</si>
  <si>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</si>
  <si>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</si>
  <si>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</si>
  <si>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</si>
  <si>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</si>
  <si>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</si>
  <si>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</si>
  <si>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</si>
  <si>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</si>
  <si>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</si>
  <si>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</si>
  <si>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</si>
  <si>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</si>
  <si>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</si>
  <si>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</si>
  <si>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</si>
  <si>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</si>
  <si>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</si>
  <si>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</si>
  <si>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</si>
  <si>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</si>
  <si>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</si>
  <si>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</si>
  <si>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</si>
  <si>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</si>
  <si>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</si>
  <si>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</si>
  <si>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</si>
  <si>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</si>
  <si>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</si>
  <si>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</si>
  <si>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</si>
  <si>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</si>
  <si>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</si>
  <si>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</si>
  <si>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</si>
  <si>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</si>
  <si>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</si>
  <si>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</si>
  <si>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</si>
  <si>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</si>
  <si>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</si>
  <si>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</si>
  <si>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</si>
  <si>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</si>
  <si>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</si>
  <si>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</si>
  <si>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</si>
  <si>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</si>
  <si>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</si>
  <si>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</si>
  <si>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</si>
  <si>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</si>
  <si>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</si>
  <si>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</si>
  <si>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</si>
  <si>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</si>
  <si>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</si>
  <si>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</si>
  <si>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</si>
  <si>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</si>
  <si>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</si>
  <si>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</si>
  <si>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</si>
  <si>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</si>
  <si>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</si>
  <si>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</si>
  <si>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</si>
  <si>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</si>
  <si>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</si>
  <si>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</si>
  <si>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</si>
  <si>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</si>
  <si>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</si>
  <si>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</si>
  <si>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</si>
  <si>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</si>
  <si>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</si>
  <si>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</si>
  <si>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</si>
  <si>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</si>
  <si>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</si>
  <si>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</si>
  <si>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</si>
  <si>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</si>
  <si>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</si>
  <si>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</si>
  <si>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</si>
  <si>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</si>
  <si>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</si>
  <si>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</si>
  <si>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</si>
  <si>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</si>
  <si>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</si>
  <si>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</si>
  <si>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</si>
  <si>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</si>
  <si>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</si>
  <si>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</si>
  <si>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</si>
  <si>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</si>
  <si>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</si>
  <si>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</si>
  <si>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</si>
  <si>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</si>
  <si>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</si>
  <si>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</si>
  <si>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</si>
  <si>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</si>
  <si>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</si>
  <si>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</si>
  <si>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</si>
  <si>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</si>
  <si>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</si>
  <si>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</si>
  <si>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</si>
  <si>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</si>
  <si>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</si>
  <si>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</si>
  <si>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</si>
  <si>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</si>
  <si>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</si>
  <si>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</si>
  <si>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</si>
  <si>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</si>
  <si>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</si>
  <si>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</si>
  <si>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</si>
  <si>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</si>
  <si>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</si>
  <si>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</si>
  <si>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</si>
  <si>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</si>
  <si>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</si>
  <si>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</si>
  <si>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</si>
  <si>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</si>
  <si>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</si>
  <si>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</si>
  <si>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</si>
  <si>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</si>
  <si>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</si>
  <si>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</si>
  <si>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</si>
  <si>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</si>
  <si>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</si>
  <si>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</si>
  <si>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</si>
  <si>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</si>
  <si>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</si>
  <si>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</si>
  <si>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</si>
  <si>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</si>
  <si>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</si>
  <si>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</si>
  <si>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</si>
  <si>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</si>
  <si>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</si>
  <si>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</si>
  <si>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</si>
  <si>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</si>
  <si>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</si>
  <si>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</si>
  <si>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</si>
  <si>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</si>
  <si>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</si>
  <si>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</si>
  <si>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</si>
  <si>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</si>
  <si>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</si>
  <si>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</si>
  <si>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</si>
  <si>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</si>
  <si>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</si>
  <si>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</si>
  <si>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</si>
  <si>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</si>
  <si>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</si>
  <si>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</si>
  <si>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</si>
  <si>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</si>
  <si>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</si>
  <si>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</si>
  <si>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</si>
  <si>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</si>
  <si>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</si>
  <si>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</si>
  <si>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</si>
  <si>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</si>
  <si>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</si>
  <si>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</si>
  <si>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</si>
  <si>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</si>
  <si>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</si>
  <si>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</si>
  <si>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</si>
  <si>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</si>
  <si>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</si>
  <si>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</si>
  <si>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</si>
  <si>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</si>
  <si>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</si>
  <si>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</si>
  <si>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</si>
  <si>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</si>
  <si>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</si>
  <si>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</si>
  <si>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</si>
  <si>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</si>
  <si>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</si>
  <si>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</si>
  <si>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</si>
  <si>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</si>
  <si>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</si>
  <si>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</si>
  <si>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</si>
  <si>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</si>
  <si>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</si>
  <si>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</si>
  <si>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</si>
  <si>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</si>
  <si>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</si>
  <si>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</si>
  <si>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</si>
  <si>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</si>
  <si>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</si>
  <si>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</si>
  <si>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</si>
  <si>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</si>
  <si>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</si>
  <si>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</si>
  <si>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</si>
  <si>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</si>
  <si>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</si>
  <si>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</si>
  <si>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</si>
  <si>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</si>
  <si>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</si>
  <si>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</si>
  <si>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</si>
  <si>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</si>
  <si>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</si>
  <si>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</si>
  <si>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</si>
  <si>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</si>
  <si>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</si>
  <si>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</si>
  <si>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</si>
  <si>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</si>
  <si>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</si>
  <si>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</si>
  <si>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</si>
  <si>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</si>
  <si>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</si>
  <si>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</si>
  <si>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</si>
  <si>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</si>
  <si>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</si>
  <si>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</si>
  <si>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</si>
  <si>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</si>
  <si>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</si>
  <si>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</si>
  <si>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</si>
  <si>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</si>
  <si>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</si>
  <si>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</si>
  <si>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</si>
  <si>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</si>
  <si>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</si>
  <si>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</si>
  <si>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</si>
  <si>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</si>
  <si>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</si>
  <si>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</si>
  <si>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</si>
  <si>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</si>
  <si>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</si>
  <si>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</si>
  <si>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</si>
  <si>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</si>
  <si>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</si>
  <si>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</si>
  <si>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</si>
  <si>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</si>
  <si>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</si>
  <si>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</si>
  <si>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</si>
  <si>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</si>
  <si>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</si>
  <si>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</si>
  <si>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</si>
  <si>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</si>
  <si>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</si>
  <si>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</si>
  <si>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</si>
  <si>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</si>
  <si>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</si>
  <si>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</si>
  <si>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</si>
  <si>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</si>
  <si>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</si>
  <si>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</si>
  <si>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</si>
  <si>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</si>
  <si>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</si>
  <si>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</si>
  <si>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</si>
  <si>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</si>
  <si>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</si>
  <si>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</si>
  <si>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</si>
  <si>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</si>
  <si>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</si>
  <si>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</si>
  <si>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</si>
  <si>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</si>
  <si>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</si>
  <si>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</si>
  <si>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</si>
  <si>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</si>
  <si>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</si>
  <si>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</si>
  <si>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</si>
  <si>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</si>
  <si>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</si>
  <si>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</si>
  <si>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</si>
  <si>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</si>
  <si>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</si>
  <si>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</si>
  <si>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</si>
  <si>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</si>
  <si>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</si>
  <si>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</si>
  <si>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</si>
  <si>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</si>
  <si>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</si>
  <si>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</si>
  <si>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</si>
  <si>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</si>
  <si>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</si>
  <si>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</si>
  <si>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</si>
  <si>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</si>
  <si>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</si>
  <si>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</si>
  <si>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</si>
  <si>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</si>
  <si>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</si>
  <si>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</si>
  <si>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</si>
  <si>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</si>
  <si>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</si>
  <si>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</si>
  <si>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</si>
  <si>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</si>
  <si>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</si>
  <si>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</si>
  <si>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</si>
  <si>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</si>
  <si>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</si>
  <si>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</si>
  <si>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</si>
  <si>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</si>
  <si>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</si>
  <si>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</si>
  <si>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</si>
  <si>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</si>
  <si>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</si>
  <si>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</si>
  <si>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</si>
  <si>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</si>
  <si>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</si>
  <si>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</si>
  <si>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</si>
  <si>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</si>
  <si>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</si>
  <si>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</si>
  <si>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</si>
  <si>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</si>
  <si>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</si>
  <si>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</si>
  <si>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</si>
  <si>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</si>
  <si>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</si>
  <si>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</si>
  <si>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</si>
  <si>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</si>
  <si>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</si>
  <si>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</si>
  <si>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</si>
  <si>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</si>
  <si>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</si>
  <si>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</si>
  <si>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</si>
  <si>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</si>
  <si>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</si>
  <si>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</si>
  <si>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</si>
  <si>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</si>
  <si>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</si>
  <si>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</si>
  <si>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</si>
  <si>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</si>
  <si>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</si>
  <si>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</si>
  <si>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</si>
  <si>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</si>
  <si>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</si>
  <si>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</si>
  <si>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</si>
  <si>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</si>
  <si>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</si>
  <si>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</si>
  <si>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</si>
  <si>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</si>
  <si>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</si>
  <si>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</si>
  <si>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</si>
  <si>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</si>
  <si>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</si>
  <si>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</si>
  <si>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</si>
  <si>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</si>
  <si>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</si>
  <si>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</si>
  <si>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</si>
  <si>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</si>
  <si>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</si>
  <si>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</si>
  <si>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</si>
  <si>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</si>
  <si>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</si>
  <si>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</si>
  <si>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</si>
  <si>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</si>
  <si>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</si>
  <si>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</si>
  <si>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</si>
  <si>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</si>
  <si>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</si>
  <si>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</si>
  <si>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</si>
  <si>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</si>
  <si>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</si>
  <si>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</si>
  <si>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</si>
  <si>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</si>
  <si>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</si>
  <si>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</si>
  <si>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</si>
  <si>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</si>
  <si>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</si>
  <si>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</si>
  <si>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</si>
  <si>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</si>
  <si>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</si>
  <si>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</si>
  <si>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</si>
  <si>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</si>
  <si>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</si>
  <si>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</si>
  <si>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</si>
  <si>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</si>
  <si>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</si>
  <si>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</si>
  <si>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</si>
  <si>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</si>
  <si>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</si>
  <si>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</si>
  <si>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</si>
  <si>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</si>
  <si>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</si>
  <si>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</si>
  <si>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</si>
  <si>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</si>
  <si>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</si>
  <si>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</si>
  <si>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</si>
  <si>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</si>
  <si>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</si>
  <si>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</si>
  <si>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</si>
  <si>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</si>
  <si>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</si>
  <si>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</si>
  <si>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</si>
  <si>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</si>
  <si>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</si>
  <si>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</si>
  <si>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</si>
  <si>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</si>
  <si>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</si>
  <si>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</si>
  <si>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</si>
  <si>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</si>
  <si>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</si>
  <si>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</si>
  <si>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</si>
  <si>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</si>
  <si>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</si>
  <si>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</si>
  <si>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</si>
  <si>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</si>
  <si>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</si>
  <si>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</si>
  <si>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</si>
  <si>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</si>
  <si>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</si>
  <si>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</si>
  <si>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</si>
  <si>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</si>
  <si>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</si>
  <si>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</si>
  <si>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</si>
  <si>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</si>
  <si>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</si>
  <si>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</si>
  <si>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</si>
  <si>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</si>
  <si>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</si>
  <si>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</si>
  <si>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</si>
  <si>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</si>
  <si>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</si>
  <si>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</si>
  <si>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</si>
  <si>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</si>
  <si>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</si>
  <si>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</si>
  <si>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</si>
  <si>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</si>
  <si>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</si>
  <si>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</si>
  <si>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</si>
  <si>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</si>
  <si>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</si>
  <si>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</si>
  <si>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</si>
  <si>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</si>
  <si>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</si>
  <si>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</si>
  <si>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</si>
  <si>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</si>
  <si>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</si>
  <si>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</si>
  <si>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</si>
  <si>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</si>
  <si>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</si>
  <si>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</si>
  <si>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</si>
  <si>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</si>
  <si>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</si>
  <si>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</si>
  <si>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</si>
  <si>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</si>
  <si>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</si>
  <si>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</si>
  <si>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</si>
  <si>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</si>
  <si>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</si>
  <si>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</si>
  <si>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</si>
  <si>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</si>
  <si>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</si>
  <si>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</si>
  <si>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</si>
  <si>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</si>
  <si>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</si>
  <si>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</si>
  <si>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</si>
  <si>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</si>
  <si>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</si>
  <si>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</si>
  <si>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</si>
  <si>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</si>
  <si>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</si>
  <si>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</si>
  <si>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</si>
  <si>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</si>
  <si>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</si>
  <si>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</si>
  <si>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</si>
  <si>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</si>
  <si>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</si>
  <si>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</si>
  <si>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</si>
  <si>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</si>
  <si>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</si>
  <si>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</si>
  <si>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</si>
  <si>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</si>
  <si>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</si>
  <si>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</si>
  <si>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</si>
  <si>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</si>
  <si>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</si>
  <si>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</si>
  <si>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</si>
  <si>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</si>
  <si>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</si>
  <si>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</si>
  <si>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</si>
  <si>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</si>
  <si>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</si>
  <si>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</si>
  <si>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</si>
  <si>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</si>
  <si>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</si>
  <si>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</si>
  <si>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</si>
  <si>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</si>
  <si>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</si>
  <si>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</si>
  <si>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</si>
  <si>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</si>
  <si>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</si>
  <si>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</si>
  <si>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</si>
  <si>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</si>
  <si>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</si>
  <si>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</si>
  <si>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</si>
  <si>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</si>
  <si>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</si>
  <si>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</si>
  <si>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</si>
  <si>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</si>
  <si>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</si>
  <si>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</si>
  <si>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</si>
  <si>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</si>
  <si>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</si>
  <si>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</si>
  <si>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</si>
  <si>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</si>
  <si>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</si>
  <si>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</si>
  <si>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</si>
  <si>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</si>
  <si>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</si>
  <si>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</si>
  <si>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</si>
  <si>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</si>
  <si>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</si>
  <si>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</si>
  <si>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</si>
  <si>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</si>
  <si>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</si>
  <si>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</si>
  <si>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</si>
  <si>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</si>
  <si>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</si>
  <si>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</si>
  <si>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</si>
  <si>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</si>
  <si>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</si>
  <si>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</si>
  <si>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</si>
  <si>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</si>
  <si>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</si>
  <si>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</si>
  <si>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</si>
  <si>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</si>
  <si>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</si>
  <si>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</si>
  <si>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</si>
  <si>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</si>
  <si>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</si>
  <si>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</si>
  <si>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</si>
  <si>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</si>
  <si>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</si>
  <si>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</si>
  <si>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</si>
  <si>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</si>
  <si>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</si>
  <si>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</si>
  <si>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</si>
  <si>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</si>
  <si>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</si>
  <si>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</si>
  <si>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</si>
  <si>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</si>
  <si>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</si>
  <si>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</si>
  <si>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</si>
  <si>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</si>
  <si>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</si>
  <si>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</si>
  <si>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</si>
  <si>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</si>
  <si>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</si>
  <si>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</si>
  <si>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</si>
  <si>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</si>
  <si>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</si>
  <si>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</si>
  <si>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</si>
  <si>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</si>
  <si>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</si>
  <si>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</si>
  <si>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</si>
  <si>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</si>
  <si>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</si>
  <si>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</si>
  <si>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</si>
  <si>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</si>
  <si>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</si>
  <si>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</si>
  <si>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</si>
  <si>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</si>
  <si>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</si>
  <si>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</si>
  <si>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</si>
  <si>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</si>
  <si>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</si>
  <si>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</si>
  <si>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</si>
  <si>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</si>
  <si>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</si>
  <si>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</si>
  <si>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</si>
  <si>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</si>
  <si>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</si>
  <si>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</si>
  <si>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</si>
  <si>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</si>
  <si>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</si>
  <si>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</si>
  <si>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</si>
  <si>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</si>
  <si>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</si>
  <si>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</si>
  <si>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</si>
  <si>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</si>
  <si>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</si>
  <si>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</si>
  <si>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</si>
  <si>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</si>
  <si>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</si>
  <si>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</si>
  <si>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</si>
  <si>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</si>
  <si>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</si>
  <si>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</si>
  <si>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</si>
  <si>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</si>
  <si>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</si>
  <si>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</si>
  <si>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</si>
  <si>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</si>
  <si>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</si>
  <si>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</si>
  <si>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</si>
  <si>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</si>
  <si>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</si>
  <si>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</si>
  <si>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</si>
  <si>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</si>
  <si>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</si>
  <si>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</si>
  <si>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</si>
  <si>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</si>
  <si>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</si>
  <si>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</si>
  <si>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</si>
  <si>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</si>
  <si>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</si>
  <si>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</si>
  <si>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</si>
  <si>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</si>
  <si>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</si>
  <si>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</si>
  <si>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</si>
  <si>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</si>
  <si>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</si>
  <si>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</si>
  <si>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</si>
  <si>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</si>
  <si>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</si>
  <si>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</si>
  <si>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</si>
  <si>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</si>
  <si>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</si>
  <si>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</si>
  <si>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</si>
  <si>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</si>
  <si>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</si>
  <si>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</si>
  <si>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</si>
  <si>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</si>
  <si>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</si>
  <si>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</si>
  <si>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</si>
  <si>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</si>
  <si>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</si>
  <si>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</si>
  <si>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</si>
  <si>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</si>
  <si>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</si>
  <si>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</si>
  <si>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</si>
  <si>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</si>
  <si>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</si>
  <si>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</si>
  <si>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</si>
  <si>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</si>
  <si>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</si>
  <si>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</si>
  <si>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</si>
  <si>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</si>
  <si>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</si>
  <si>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</si>
  <si>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</si>
  <si>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</si>
  <si>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</si>
  <si>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</si>
  <si>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</si>
  <si>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</si>
  <si>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</si>
  <si>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</si>
  <si>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</si>
  <si>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</si>
  <si>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</si>
  <si>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</si>
  <si>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</si>
  <si>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</si>
  <si>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</si>
  <si>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</si>
  <si>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</si>
  <si>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</si>
  <si>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</si>
  <si>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</si>
  <si>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</si>
  <si>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</si>
  <si>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</si>
  <si>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</si>
  <si>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</si>
  <si>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</si>
  <si>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</si>
  <si>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</si>
  <si>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</si>
  <si>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</si>
  <si>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</si>
  <si>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</si>
  <si>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</si>
  <si>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</si>
  <si>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</si>
  <si>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</si>
  <si>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</si>
  <si>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</si>
  <si>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</si>
  <si>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</si>
  <si>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</si>
  <si>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</si>
  <si>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</si>
  <si>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</si>
  <si>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</si>
  <si>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</si>
  <si>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</si>
  <si>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</si>
  <si>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</si>
  <si>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</si>
  <si>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</si>
  <si>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</si>
  <si>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</si>
  <si>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</si>
  <si>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</si>
  <si>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</si>
  <si>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</si>
  <si>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</si>
  <si>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</si>
  <si>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</si>
  <si>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</si>
  <si>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</si>
  <si>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</si>
  <si>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</si>
  <si>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</si>
  <si>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</si>
  <si>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</si>
  <si>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</si>
  <si>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</si>
  <si>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</si>
  <si>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</si>
  <si>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</si>
  <si>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</si>
  <si>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</si>
  <si>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</si>
  <si>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</si>
  <si>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</si>
  <si>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</si>
  <si>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</si>
  <si>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</si>
  <si>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</si>
  <si>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</si>
  <si>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</si>
  <si>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</si>
  <si>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</si>
  <si>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</si>
  <si>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</si>
  <si>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</si>
  <si>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</si>
  <si>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</si>
  <si>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</si>
  <si>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</si>
  <si>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</si>
  <si>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</si>
  <si>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</si>
  <si>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</si>
  <si>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</si>
  <si>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</si>
  <si>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</si>
  <si>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</si>
  <si>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</si>
  <si>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</si>
  <si>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</si>
  <si>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</si>
  <si>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</si>
  <si>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</si>
  <si>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</si>
  <si>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</si>
  <si>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</si>
  <si>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</si>
  <si>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</si>
  <si>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</si>
  <si>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</si>
  <si>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</si>
  <si>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</si>
  <si>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</si>
  <si>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</si>
  <si>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</si>
  <si>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</si>
  <si>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</si>
  <si>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</si>
  <si>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</si>
  <si>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</si>
  <si>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</si>
  <si>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</si>
  <si>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</si>
  <si>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</si>
  <si>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</si>
  <si>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</si>
  <si>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</si>
  <si>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</si>
  <si>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</si>
  <si>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</si>
  <si>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</si>
  <si>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</si>
  <si>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</si>
  <si>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</si>
  <si>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</si>
  <si>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</si>
  <si>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</si>
  <si>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</si>
  <si>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</si>
  <si>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</si>
  <si>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</si>
  <si>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</si>
  <si>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</si>
  <si>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</si>
  <si>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</si>
  <si>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</si>
  <si>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</si>
  <si>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</si>
  <si>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</si>
  <si>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</si>
  <si>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</si>
  <si>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</si>
  <si>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</si>
  <si>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</si>
  <si>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</si>
  <si>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</si>
  <si>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</si>
  <si>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</si>
  <si>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</si>
  <si>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</si>
  <si>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</si>
  <si>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</si>
  <si>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</si>
  <si>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</si>
  <si>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</si>
  <si>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</si>
  <si>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</si>
  <si>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</si>
  <si>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</si>
  <si>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</si>
  <si>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</si>
  <si>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</si>
  <si>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</si>
  <si>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</si>
  <si>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</si>
  <si>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</si>
  <si>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</si>
  <si>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</si>
  <si>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</si>
  <si>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</si>
  <si>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</si>
  <si>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</si>
  <si>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</si>
  <si>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</si>
  <si>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</si>
  <si>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</si>
  <si>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</si>
  <si>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</si>
  <si>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</si>
  <si>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</si>
  <si>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</si>
  <si>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</si>
  <si>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</si>
  <si>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</si>
  <si>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</si>
  <si>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</si>
  <si>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</si>
  <si>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</si>
  <si>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</si>
  <si>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</si>
  <si>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</si>
  <si>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</si>
  <si>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</si>
  <si>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</si>
  <si>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</si>
  <si>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</si>
  <si>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</si>
  <si>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</si>
  <si>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</si>
  <si>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</si>
  <si>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</si>
  <si>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</si>
  <si>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</si>
  <si>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</si>
  <si>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</si>
  <si>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</si>
  <si>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</si>
  <si>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</si>
  <si>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</si>
  <si>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</si>
  <si>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</si>
  <si>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</si>
  <si>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</si>
  <si>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</si>
  <si>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</si>
  <si>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</si>
  <si>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</si>
  <si>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</si>
  <si>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</si>
  <si>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</si>
  <si>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</si>
  <si>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</si>
  <si>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</si>
  <si>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</si>
  <si>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</si>
  <si>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</si>
  <si>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</si>
  <si>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</si>
  <si>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</si>
  <si>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</si>
  <si>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</si>
  <si>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</si>
  <si>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</si>
  <si>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</si>
  <si>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</si>
  <si>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</si>
  <si>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</si>
  <si>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</si>
  <si>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</si>
  <si>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</si>
  <si>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</si>
  <si>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</si>
  <si>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</si>
  <si>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</si>
  <si>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</si>
  <si>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</si>
  <si>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</si>
  <si>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</si>
  <si>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</si>
  <si>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</si>
  <si>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</si>
  <si>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</si>
  <si>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</si>
  <si>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</si>
  <si>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</si>
  <si>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</si>
  <si>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</si>
  <si>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</si>
  <si>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</si>
  <si>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</si>
  <si>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</si>
  <si>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</si>
  <si>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</si>
  <si>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</si>
  <si>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</si>
  <si>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</si>
  <si>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</si>
  <si>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</si>
  <si>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</si>
  <si>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</si>
  <si>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</si>
  <si>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</si>
  <si>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</si>
  <si>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</si>
  <si>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</si>
  <si>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</si>
  <si>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</si>
  <si>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</si>
  <si>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</si>
  <si>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</si>
  <si>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</si>
  <si>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</si>
  <si>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</si>
  <si>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</si>
  <si>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</si>
  <si>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</si>
  <si>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</si>
  <si>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</si>
  <si>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</si>
  <si>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</si>
  <si>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</si>
  <si>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</si>
  <si>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</si>
  <si>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</si>
  <si>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</si>
  <si>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</si>
  <si>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</si>
  <si>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</si>
  <si>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</si>
  <si>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</si>
  <si>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</si>
  <si>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</si>
  <si>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</si>
  <si>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</si>
  <si>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</si>
  <si>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</si>
  <si>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</si>
  <si>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</si>
  <si>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</si>
  <si>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</si>
  <si>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</si>
  <si>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</si>
  <si>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</si>
  <si>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</si>
  <si>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</si>
  <si>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</si>
  <si>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</si>
  <si>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</si>
  <si>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</si>
  <si>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</si>
  <si>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</si>
  <si>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</si>
  <si>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</si>
  <si>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</si>
  <si>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</si>
  <si>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</si>
  <si>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</si>
  <si>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</si>
  <si>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</si>
  <si>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</si>
  <si>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</si>
  <si>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</si>
  <si>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</si>
  <si>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</si>
  <si>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</si>
  <si>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</si>
  <si>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</si>
  <si>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</si>
  <si>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</si>
  <si>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</si>
  <si>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</si>
  <si>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</si>
  <si>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</si>
  <si>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</si>
  <si>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</si>
  <si>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</si>
  <si>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</si>
  <si>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</si>
  <si>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</si>
  <si>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</si>
  <si>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</si>
  <si>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</si>
  <si>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</si>
  <si>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</si>
  <si>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</si>
  <si>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</si>
  <si>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</si>
  <si>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</si>
  <si>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</si>
  <si>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</si>
  <si>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</si>
  <si>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</si>
  <si>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</si>
  <si>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</si>
  <si>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</si>
  <si>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</si>
  <si>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</si>
  <si>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</si>
  <si>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</si>
  <si>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</si>
  <si>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</si>
  <si>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</si>
  <si>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</si>
  <si>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</si>
  <si>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</si>
  <si>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</si>
  <si>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</si>
  <si>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</si>
  <si>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</si>
  <si>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</si>
  <si>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</si>
  <si>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</si>
  <si>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</si>
  <si>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</si>
  <si>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</si>
  <si>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</si>
  <si>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</si>
  <si>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</si>
  <si>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</si>
  <si>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</si>
  <si>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</si>
  <si>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</si>
  <si>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</si>
  <si>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</si>
  <si>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</si>
  <si>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</si>
  <si>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</si>
  <si>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</si>
  <si>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</si>
  <si>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</si>
  <si>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</si>
  <si>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</si>
  <si>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</si>
  <si>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</si>
  <si>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</si>
  <si>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</si>
  <si>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</si>
  <si>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</si>
  <si>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</si>
  <si>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</si>
  <si>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</si>
  <si>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</si>
  <si>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</si>
  <si>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</si>
  <si>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</si>
  <si>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</si>
  <si>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</si>
  <si>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</si>
  <si>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</si>
  <si>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</si>
  <si>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</si>
  <si>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</si>
  <si>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</si>
  <si>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</si>
  <si>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</si>
  <si>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</si>
  <si>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</si>
  <si>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</si>
  <si>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</si>
  <si>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</si>
  <si>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</si>
  <si>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</si>
  <si>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</si>
  <si>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</si>
  <si>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</si>
  <si>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</si>
  <si>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</si>
  <si>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</si>
  <si>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</si>
  <si>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</si>
  <si>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</si>
  <si>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</si>
  <si>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</si>
  <si>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</si>
  <si>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</si>
  <si>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</si>
  <si>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</si>
  <si>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</si>
  <si>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</si>
  <si>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</si>
  <si>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</si>
  <si>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</si>
  <si>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</si>
  <si>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</si>
  <si>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</si>
  <si>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</si>
  <si>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</si>
  <si>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</si>
  <si>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</si>
  <si>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</si>
  <si>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</si>
  <si>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</si>
  <si>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</si>
  <si>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</si>
  <si>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</si>
  <si>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</si>
  <si>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</si>
  <si>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</si>
  <si>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</si>
  <si>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</si>
  <si>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</si>
  <si>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</si>
  <si>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</si>
  <si>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</si>
  <si>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</si>
  <si>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</si>
  <si>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</si>
  <si>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</si>
  <si>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</si>
  <si>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</si>
  <si>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</si>
  <si>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</si>
  <si>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</si>
  <si>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</si>
  <si>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</si>
  <si>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</si>
  <si>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</si>
  <si>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</si>
  <si>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</si>
  <si>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</si>
  <si>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</si>
  <si>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</si>
  <si>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</si>
  <si>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</si>
  <si>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</si>
  <si>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</si>
  <si>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</si>
  <si>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</si>
  <si>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</si>
  <si>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</si>
  <si>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</si>
  <si>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</si>
  <si>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</si>
  <si>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</si>
  <si>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</si>
  <si>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</si>
  <si>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</si>
  <si>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</si>
  <si>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</si>
  <si>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</si>
  <si>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</si>
  <si>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</si>
  <si>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</si>
  <si>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</si>
  <si>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</si>
  <si>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</si>
  <si>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</si>
  <si>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</si>
  <si>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</si>
  <si>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</si>
  <si>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</si>
  <si>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</si>
  <si>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</si>
  <si>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</si>
  <si>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</si>
  <si>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</si>
  <si>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</si>
  <si>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</si>
  <si>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</si>
  <si>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</si>
  <si>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</si>
  <si>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</si>
  <si>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</si>
  <si>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</si>
  <si>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</si>
  <si>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</si>
  <si>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</si>
  <si>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</si>
  <si>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</si>
  <si>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</si>
  <si>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</si>
  <si>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</si>
  <si>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</si>
  <si>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</si>
  <si>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</si>
  <si>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</si>
  <si>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</si>
  <si>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</si>
  <si>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</si>
  <si>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</si>
  <si>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</si>
  <si>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</si>
  <si>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</si>
  <si>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</si>
  <si>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</si>
  <si>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</si>
  <si>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</si>
  <si>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</si>
  <si>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</si>
  <si>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</si>
  <si>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</si>
  <si>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</si>
  <si>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</si>
  <si>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</si>
  <si>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</si>
  <si>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</si>
  <si>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</si>
  <si>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</si>
  <si>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</si>
  <si>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</si>
  <si>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</si>
  <si>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</si>
  <si>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</si>
  <si>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</si>
  <si>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</si>
  <si>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</si>
  <si>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</si>
  <si>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</si>
  <si>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</si>
  <si>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</si>
  <si>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</si>
  <si>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</si>
  <si>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</si>
  <si>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</si>
  <si>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</si>
  <si>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</si>
  <si>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</si>
  <si>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</si>
  <si>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</si>
  <si>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</si>
  <si>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</si>
  <si>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</si>
  <si>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</si>
  <si>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</si>
  <si>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</si>
  <si>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</si>
  <si>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</si>
  <si>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</si>
  <si>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</si>
  <si>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</si>
  <si>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</si>
  <si>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</si>
  <si>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</si>
  <si>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</si>
  <si>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</si>
  <si>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</si>
  <si>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</si>
  <si>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</si>
  <si>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</si>
  <si>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</si>
  <si>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</si>
  <si>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</si>
  <si>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</si>
  <si>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</si>
  <si>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</si>
  <si>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</si>
  <si>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</si>
  <si>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</si>
  <si>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</si>
  <si>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</si>
  <si>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</si>
  <si>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</si>
  <si>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</si>
  <si>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</si>
  <si>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</si>
  <si>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</si>
  <si>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</si>
  <si>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</si>
  <si>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</si>
  <si>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</si>
  <si>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</si>
  <si>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</si>
  <si>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</si>
  <si>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</si>
  <si>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</si>
  <si>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</si>
  <si>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</si>
  <si>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</si>
  <si>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</si>
  <si>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</si>
  <si>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</si>
  <si>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</si>
  <si>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</si>
  <si>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</si>
  <si>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</si>
  <si>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</si>
  <si>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</si>
  <si>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</si>
  <si>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</si>
  <si>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</si>
  <si>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</si>
  <si>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</si>
  <si>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</si>
  <si>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</si>
  <si>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</si>
  <si>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</si>
  <si>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</si>
  <si>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</si>
  <si>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</si>
  <si>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</si>
  <si>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</si>
  <si>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</si>
  <si>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</si>
  <si>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</si>
  <si>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</si>
  <si>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</si>
  <si>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</si>
  <si>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</si>
  <si>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</si>
  <si>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</si>
  <si>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</si>
  <si>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</si>
  <si>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</si>
  <si>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</si>
  <si>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</si>
  <si>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</si>
  <si>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</si>
  <si>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</si>
  <si>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</si>
  <si>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</si>
  <si>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</si>
  <si>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</si>
  <si>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</si>
  <si>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</si>
  <si>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</si>
  <si>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</si>
  <si>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</si>
  <si>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</si>
  <si>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</si>
  <si>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</si>
  <si>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</si>
  <si>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</si>
  <si>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</si>
  <si>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</si>
  <si>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</si>
  <si>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</si>
  <si>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</si>
  <si>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</si>
  <si>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</si>
  <si>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</si>
  <si>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</si>
  <si>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</si>
  <si>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</si>
  <si>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</si>
  <si>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</si>
  <si>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</si>
  <si>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</si>
  <si>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</si>
  <si>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</si>
  <si>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</si>
  <si>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</si>
  <si>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</si>
  <si>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</si>
  <si>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</si>
  <si>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</si>
  <si>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</si>
  <si>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</si>
  <si>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</si>
  <si>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</si>
  <si>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</si>
  <si>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</si>
  <si>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</si>
  <si>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</si>
  <si>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</si>
  <si>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</si>
  <si>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</si>
  <si>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</si>
  <si>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</si>
  <si>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</si>
  <si>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</si>
  <si>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</si>
  <si>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</si>
  <si>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</si>
  <si>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</si>
  <si>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</si>
  <si>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</si>
  <si>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</si>
  <si>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</si>
  <si>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</si>
  <si>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</si>
  <si>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</si>
  <si>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</si>
  <si>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</si>
  <si>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</si>
  <si>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</si>
  <si>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</si>
  <si>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</si>
  <si>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</si>
  <si>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</si>
  <si>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</si>
  <si>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</si>
  <si>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</si>
  <si>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</si>
  <si>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</si>
  <si>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</si>
  <si>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</si>
  <si>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</si>
  <si>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</si>
  <si>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</si>
  <si>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</si>
  <si>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</si>
  <si>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</si>
  <si>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</si>
  <si>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</si>
  <si>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</si>
  <si>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</si>
  <si>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</si>
  <si>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</si>
  <si>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</si>
  <si>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</si>
  <si>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</si>
  <si>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</si>
  <si>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</si>
  <si>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</si>
  <si>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</si>
  <si>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</si>
  <si>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</si>
  <si>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</si>
  <si>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</si>
  <si>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</si>
  <si>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</si>
  <si>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</si>
  <si>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</si>
  <si>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</si>
  <si>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</si>
  <si>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</si>
  <si>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</si>
  <si>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</si>
  <si>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</si>
  <si>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</si>
  <si>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</si>
  <si>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</si>
  <si>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</si>
  <si>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</si>
  <si>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</si>
  <si>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</si>
  <si>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</si>
  <si>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</si>
  <si>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</si>
  <si>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</si>
  <si>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</si>
  <si>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</si>
  <si>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</si>
  <si>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</si>
  <si>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</si>
  <si>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</si>
  <si>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</si>
  <si>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</si>
  <si>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</si>
  <si>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</si>
  <si>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</si>
  <si>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</si>
  <si>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</si>
  <si>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</si>
  <si>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</si>
  <si>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</si>
  <si>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</si>
  <si>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</si>
  <si>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</si>
  <si>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</si>
  <si>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</si>
  <si>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</si>
  <si>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</si>
  <si>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</si>
  <si>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</si>
  <si>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</si>
  <si>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</si>
  <si>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</si>
  <si>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</si>
  <si>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</si>
  <si>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</si>
  <si>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</si>
  <si>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</si>
  <si>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</si>
  <si>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</si>
  <si>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</si>
  <si>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</si>
  <si>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</si>
  <si>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</si>
  <si>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</si>
  <si>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</si>
  <si>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</si>
  <si>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</si>
  <si>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</si>
  <si>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</si>
  <si>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</si>
  <si>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</si>
  <si>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</si>
  <si>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</si>
  <si>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</si>
  <si>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</si>
  <si>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</si>
  <si>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</si>
  <si>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</si>
  <si>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</si>
  <si>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</si>
  <si>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</si>
  <si>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</si>
  <si>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</si>
  <si>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</si>
  <si>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</si>
  <si>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</si>
  <si>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</si>
  <si>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</si>
  <si>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</si>
  <si>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</si>
  <si>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</si>
  <si>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</si>
  <si>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</si>
  <si>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</si>
  <si>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</si>
  <si>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</si>
  <si>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</si>
  <si>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</si>
  <si>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</si>
  <si>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</si>
  <si>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</si>
  <si>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</si>
  <si>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</si>
  <si>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</si>
  <si>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</si>
  <si>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</si>
  <si>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</si>
  <si>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</si>
  <si>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</si>
  <si>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</si>
  <si>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</si>
  <si>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</si>
  <si>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</si>
  <si>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</si>
  <si>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</si>
  <si>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</si>
  <si>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</si>
  <si>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</si>
  <si>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</si>
  <si>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</si>
  <si>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</si>
  <si>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</si>
  <si>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</si>
  <si>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</si>
  <si>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</si>
  <si>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</si>
  <si>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</si>
  <si>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</si>
  <si>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</si>
  <si>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</si>
  <si>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</si>
  <si>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</si>
  <si>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</si>
  <si>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</si>
  <si>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</si>
  <si>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</si>
  <si>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</si>
  <si>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</si>
  <si>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</si>
  <si>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</si>
  <si>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</si>
  <si>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</si>
  <si>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</si>
  <si>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</si>
  <si>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</si>
  <si>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</si>
  <si>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</si>
  <si>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</si>
  <si>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</si>
  <si>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</si>
  <si>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</si>
  <si>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</si>
  <si>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</si>
  <si>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</si>
  <si>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</si>
  <si>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</si>
  <si>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</si>
  <si>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</si>
  <si>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</si>
  <si>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</si>
  <si>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</si>
  <si>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</si>
  <si>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</si>
  <si>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</si>
  <si>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</si>
  <si>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</si>
  <si>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</si>
  <si>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</si>
  <si>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</si>
  <si>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</si>
  <si>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</si>
  <si>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</si>
  <si>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</si>
  <si>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</si>
  <si>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</si>
  <si>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</si>
  <si>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</si>
  <si>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</si>
  <si>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</si>
  <si>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</si>
  <si>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</si>
  <si>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</si>
  <si>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</si>
  <si>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</si>
  <si>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</si>
  <si>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</si>
  <si>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</si>
  <si>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</si>
  <si>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</si>
  <si>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</si>
  <si>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</si>
  <si>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</si>
  <si>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</si>
  <si>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</si>
  <si>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</si>
  <si>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</si>
  <si>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</si>
  <si>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</si>
  <si>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</si>
  <si>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</si>
  <si>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</si>
  <si>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</si>
  <si>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</si>
  <si>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</si>
  <si>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</si>
  <si>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</si>
  <si>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</si>
  <si>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</si>
  <si>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</si>
  <si>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</si>
  <si>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</si>
  <si>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</si>
  <si>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</si>
  <si>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</si>
  <si>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</si>
  <si>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</si>
  <si>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</si>
  <si>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</si>
  <si>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</si>
  <si>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</si>
  <si>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</si>
  <si>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</si>
  <si>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</si>
  <si>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</si>
  <si>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</si>
  <si>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</si>
  <si>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</si>
  <si>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</si>
  <si>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</si>
  <si>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</si>
  <si>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</si>
  <si>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</si>
  <si>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</si>
  <si>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</si>
  <si>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</si>
  <si>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</si>
  <si>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</si>
  <si>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</si>
  <si>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</si>
  <si>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</si>
  <si>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</si>
  <si>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</si>
  <si>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</si>
  <si>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</si>
  <si>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</si>
  <si>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</si>
  <si>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</si>
  <si>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</si>
  <si>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</si>
  <si>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</si>
  <si>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</si>
  <si>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</si>
  <si>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</si>
  <si>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</si>
  <si>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</si>
  <si>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</si>
  <si>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</si>
  <si>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</si>
  <si>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</si>
  <si>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</si>
  <si>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</si>
  <si>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</si>
  <si>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</si>
  <si>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</si>
  <si>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</si>
  <si>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</si>
  <si>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</si>
  <si>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</si>
  <si>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</si>
  <si>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</si>
  <si>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</si>
  <si>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</si>
  <si>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</si>
  <si>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</si>
  <si>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</si>
  <si>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</si>
  <si>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</si>
  <si>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</si>
  <si>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</si>
  <si>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</si>
  <si>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</si>
  <si>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</si>
  <si>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</si>
  <si>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</si>
  <si>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</si>
  <si>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</si>
  <si>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</si>
  <si>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</si>
  <si>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</si>
  <si>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</si>
  <si>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</si>
  <si>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</si>
  <si>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</si>
  <si>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</si>
  <si>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</si>
  <si>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</si>
  <si>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</si>
  <si>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</si>
  <si>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</si>
  <si>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</si>
  <si>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</si>
  <si>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</si>
  <si>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</si>
  <si>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</si>
  <si>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</si>
  <si>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</si>
  <si>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</si>
  <si>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</si>
  <si>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</si>
  <si>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</si>
  <si>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</si>
  <si>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</si>
  <si>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</si>
  <si>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</si>
  <si>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</si>
  <si>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</si>
  <si>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</si>
  <si>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</si>
  <si>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</si>
  <si>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</si>
  <si>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</si>
  <si>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</si>
  <si>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</si>
  <si>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</si>
  <si>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</si>
  <si>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</si>
  <si>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</si>
  <si>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</si>
  <si>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</si>
  <si>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</si>
  <si>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</si>
  <si>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</si>
  <si>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</si>
  <si>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</si>
  <si>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</si>
  <si>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</si>
  <si>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</si>
  <si>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</si>
  <si>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</si>
  <si>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</si>
  <si>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</si>
  <si>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</si>
  <si>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</si>
  <si>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</si>
  <si>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</si>
  <si>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</si>
  <si>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</si>
  <si>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</si>
  <si>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</si>
  <si>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</si>
  <si>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</si>
  <si>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</si>
  <si>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</si>
  <si>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</si>
  <si>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</si>
  <si>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</si>
  <si>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</si>
  <si>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</si>
  <si>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</si>
  <si>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</si>
  <si>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</si>
  <si>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</si>
  <si>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</si>
  <si>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</si>
  <si>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</si>
  <si>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</si>
  <si>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</si>
  <si>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</si>
  <si>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</si>
  <si>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</si>
  <si>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</si>
  <si>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</si>
  <si>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</si>
  <si>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</si>
  <si>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</si>
  <si>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</si>
  <si>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</si>
  <si>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</si>
  <si>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</si>
  <si>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</si>
  <si>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</si>
  <si>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</si>
  <si>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</si>
  <si>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</si>
  <si>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</si>
  <si>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</si>
  <si>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</si>
  <si>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</si>
  <si>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</si>
  <si>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</si>
  <si>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</si>
  <si>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</si>
  <si>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</si>
  <si>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</si>
  <si>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</si>
  <si>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</si>
  <si>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</si>
  <si>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</si>
  <si>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</si>
  <si>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</si>
  <si>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</si>
  <si>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</si>
  <si>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</si>
  <si>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</si>
  <si>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</si>
  <si>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</si>
  <si>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</si>
  <si>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</si>
  <si>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</si>
  <si>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</si>
  <si>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</si>
  <si>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</si>
  <si>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</si>
  <si>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</si>
  <si>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</si>
  <si>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</si>
  <si>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</si>
  <si>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</si>
  <si>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</si>
  <si>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</si>
  <si>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</si>
  <si>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</si>
  <si>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</si>
  <si>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</si>
  <si>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</si>
  <si>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</si>
  <si>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</si>
  <si>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</si>
  <si>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</si>
  <si>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</si>
  <si>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</si>
  <si>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</si>
  <si>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</si>
  <si>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</si>
  <si>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</si>
  <si>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</si>
  <si>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</si>
  <si>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</si>
  <si>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</si>
  <si>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</si>
  <si>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</si>
  <si>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</si>
  <si>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</si>
  <si>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</si>
  <si>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</si>
  <si>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</si>
  <si>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</si>
  <si>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</si>
  <si>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</si>
  <si>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</si>
  <si>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</si>
  <si>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</si>
  <si>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</si>
  <si>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</si>
  <si>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</si>
  <si>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</si>
  <si>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</si>
  <si>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</si>
  <si>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</si>
  <si>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</si>
  <si>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</si>
  <si>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</si>
  <si>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</si>
  <si>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</si>
  <si>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</si>
  <si>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</si>
  <si>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</si>
  <si>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</si>
  <si>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</si>
  <si>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</si>
  <si>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</si>
  <si>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</si>
  <si>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</si>
  <si>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</si>
  <si>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</si>
  <si>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</si>
  <si>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</si>
  <si>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</si>
  <si>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</si>
  <si>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</si>
  <si>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</si>
  <si>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</si>
  <si>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</si>
  <si>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</si>
  <si>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</si>
  <si>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</si>
  <si>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</si>
  <si>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</si>
  <si>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</si>
  <si>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</si>
  <si>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</si>
  <si>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</si>
  <si>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</si>
  <si>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</si>
  <si>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</si>
  <si>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</si>
  <si>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</si>
  <si>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</si>
  <si>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</si>
  <si>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</si>
  <si>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</si>
  <si>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</si>
  <si>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</si>
  <si>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</si>
  <si>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</si>
  <si>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</si>
  <si>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</si>
  <si>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</si>
  <si>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</si>
  <si>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</si>
  <si>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</si>
  <si>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</si>
  <si>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</si>
  <si>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</si>
  <si>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</si>
  <si>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</si>
  <si>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</si>
  <si>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</si>
  <si>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</si>
  <si>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</si>
  <si>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</si>
  <si>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</si>
  <si>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</si>
  <si>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</si>
  <si>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</si>
  <si>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</si>
  <si>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</si>
  <si>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</si>
  <si>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</si>
  <si>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</si>
  <si>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</si>
  <si>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</si>
  <si>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</si>
  <si>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</si>
  <si>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</si>
  <si>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</si>
  <si>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</si>
  <si>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</si>
  <si>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</si>
  <si>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</si>
  <si>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</si>
  <si>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</si>
  <si>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</si>
  <si>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</si>
  <si>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</si>
  <si>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</si>
  <si>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</si>
  <si>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</si>
  <si>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</si>
  <si>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</si>
  <si>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</si>
  <si>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</si>
  <si>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</si>
  <si>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</si>
  <si>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</si>
  <si>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</si>
  <si>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</si>
  <si>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</si>
  <si>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</si>
  <si>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</si>
  <si>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</si>
  <si>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</si>
  <si>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</si>
  <si>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</si>
  <si>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</si>
  <si>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</si>
  <si>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</si>
  <si>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</si>
  <si>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</si>
  <si>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</si>
  <si>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</si>
  <si>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</si>
  <si>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</si>
  <si>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</si>
  <si>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</si>
  <si>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</si>
  <si>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</si>
  <si>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</si>
  <si>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</si>
  <si>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</si>
  <si>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</si>
  <si>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</si>
  <si>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</si>
  <si>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</si>
  <si>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</si>
  <si>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</si>
  <si>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</si>
  <si>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</si>
  <si>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</si>
  <si>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</si>
  <si>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</si>
  <si>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</si>
  <si>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</si>
  <si>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</si>
  <si>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</si>
  <si>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</si>
  <si>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</si>
  <si>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</si>
  <si>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</si>
  <si>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</si>
  <si>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</si>
  <si>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</si>
  <si>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</si>
  <si>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</si>
  <si>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</si>
  <si>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</si>
  <si>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</si>
  <si>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</si>
  <si>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</si>
  <si>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</si>
  <si>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</si>
  <si>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</si>
  <si>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</si>
  <si>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</si>
  <si>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</si>
  <si>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</si>
  <si>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</si>
  <si>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</si>
  <si>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</si>
  <si>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</si>
  <si>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</si>
  <si>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</si>
  <si>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</si>
  <si>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</si>
  <si>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</si>
  <si>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</si>
  <si>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</si>
  <si>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</si>
  <si>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</si>
  <si>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</si>
  <si>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</si>
  <si>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</si>
  <si>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</si>
  <si>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</si>
  <si>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</si>
  <si>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</si>
  <si>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</si>
  <si>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</si>
  <si>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</si>
  <si>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</si>
  <si>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</si>
  <si>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</si>
  <si>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</si>
  <si>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</si>
  <si>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</si>
  <si>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</si>
  <si>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</si>
  <si>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</si>
  <si>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</si>
  <si>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</si>
  <si>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</si>
  <si>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</si>
  <si>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</si>
  <si>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</si>
  <si>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</si>
  <si>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</si>
  <si>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</si>
  <si>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</si>
  <si>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</si>
  <si>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</si>
  <si>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</si>
  <si>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</si>
  <si>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</si>
  <si>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</si>
  <si>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</si>
  <si>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</si>
  <si>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</si>
  <si>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</si>
  <si>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</si>
  <si>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</si>
  <si>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</si>
  <si>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</si>
  <si>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</si>
  <si>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</si>
  <si>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</si>
  <si>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</si>
  <si>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</si>
  <si>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</si>
  <si>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</si>
  <si>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</si>
  <si>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</si>
  <si>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</si>
  <si>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</si>
  <si>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</si>
  <si>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</si>
  <si>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</si>
  <si>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</si>
  <si>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</si>
  <si>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</si>
  <si>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</si>
  <si>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</si>
  <si>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</si>
  <si>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</si>
  <si>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</si>
  <si>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</si>
  <si>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</si>
  <si>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</si>
  <si>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</si>
  <si>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</si>
  <si>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</si>
  <si>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</si>
  <si>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</si>
  <si>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</si>
  <si>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</si>
  <si>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</si>
  <si>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</si>
  <si>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</si>
  <si>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</si>
  <si>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</si>
  <si>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</si>
  <si>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</si>
  <si>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</si>
  <si>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</si>
  <si>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</si>
  <si>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</si>
  <si>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</si>
  <si>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</si>
  <si>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</si>
  <si>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</si>
  <si>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</si>
  <si>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</si>
  <si>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</si>
  <si>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</si>
  <si>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</si>
  <si>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</si>
  <si>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</si>
  <si>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</si>
  <si>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</si>
  <si>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</si>
  <si>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</si>
  <si>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</si>
  <si>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</si>
  <si>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</si>
  <si>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</si>
  <si>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</si>
  <si>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</si>
  <si>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</si>
  <si>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</si>
  <si>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</si>
  <si>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</si>
  <si>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</si>
  <si>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</si>
  <si>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</si>
  <si>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</si>
  <si>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</si>
  <si>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</si>
  <si>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</si>
  <si>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</si>
  <si>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</si>
  <si>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</si>
  <si>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</si>
  <si>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</si>
  <si>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</si>
  <si>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</si>
  <si>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</si>
  <si>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</si>
  <si>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</si>
  <si>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</si>
  <si>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</si>
  <si>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</si>
  <si>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</si>
  <si>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</si>
  <si>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</si>
  <si>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</si>
  <si>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</si>
  <si>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</si>
  <si>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</si>
  <si>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</si>
  <si>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</si>
  <si>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</si>
  <si>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</si>
  <si>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</si>
  <si>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</si>
  <si>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</si>
  <si>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</si>
  <si>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</si>
  <si>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</si>
  <si>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</si>
  <si>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</si>
  <si>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</si>
  <si>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</si>
  <si>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</si>
  <si>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</si>
  <si>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</si>
  <si>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</si>
  <si>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</si>
  <si>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</si>
  <si>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</si>
  <si>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</si>
  <si>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</si>
  <si>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</si>
  <si>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</si>
  <si>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</si>
  <si>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</si>
  <si>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</si>
  <si>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</si>
  <si>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</si>
  <si>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</si>
  <si>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</si>
  <si>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</si>
  <si>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</si>
  <si>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</si>
  <si>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</si>
  <si>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</si>
  <si>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</si>
  <si>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</si>
  <si>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</si>
  <si>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</si>
  <si>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</si>
  <si>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</si>
  <si>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</si>
  <si>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</si>
  <si>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</si>
  <si>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</si>
  <si>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</si>
  <si>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</si>
  <si>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</si>
  <si>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</si>
  <si>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</si>
  <si>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</si>
  <si>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</si>
  <si>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</si>
  <si>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</si>
  <si>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</si>
  <si>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</si>
  <si>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</si>
  <si>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</si>
  <si>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</si>
  <si>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</si>
  <si>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</si>
  <si>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</si>
  <si>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</si>
  <si>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</si>
  <si>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</si>
  <si>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</si>
  <si>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</si>
  <si>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</si>
  <si>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</si>
  <si>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</si>
  <si>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</si>
  <si>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</si>
  <si>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</si>
  <si>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</si>
  <si>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</si>
  <si>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</si>
  <si>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</si>
  <si>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</si>
  <si>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</si>
  <si>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</si>
  <si>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</si>
  <si>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</si>
  <si>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</si>
  <si>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</si>
  <si>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</si>
  <si>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</si>
  <si>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</si>
  <si>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</si>
  <si>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</si>
  <si>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</si>
  <si>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</si>
  <si>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</si>
  <si>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</si>
  <si>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</si>
  <si>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</si>
  <si>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</si>
  <si>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</si>
  <si>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</si>
  <si>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</si>
  <si>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</si>
  <si>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</si>
  <si>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</si>
  <si>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</si>
  <si>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</si>
  <si>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</si>
  <si>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</si>
  <si>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</si>
  <si>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</si>
  <si>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</si>
  <si>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</si>
  <si>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</si>
  <si>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</si>
  <si>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</si>
  <si>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</si>
  <si>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</si>
  <si>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</si>
  <si>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</si>
  <si>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</si>
  <si>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</si>
  <si>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</si>
  <si>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</si>
  <si>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</si>
  <si>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</si>
  <si>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</si>
  <si>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</si>
  <si>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</si>
  <si>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</si>
  <si>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</si>
  <si>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</si>
  <si>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</si>
  <si>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</si>
  <si>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</si>
  <si>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</si>
  <si>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</si>
  <si>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</si>
  <si>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</si>
  <si>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</si>
  <si>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</si>
  <si>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</si>
  <si>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</si>
  <si>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</si>
  <si>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</si>
  <si>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</si>
  <si>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</si>
  <si>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</si>
  <si>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</si>
  <si>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</si>
  <si>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</si>
  <si>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</si>
  <si>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</si>
  <si>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</si>
  <si>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</si>
  <si>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</si>
  <si>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</si>
  <si>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</si>
  <si>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</si>
  <si>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</si>
  <si>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</si>
  <si>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</si>
  <si>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</si>
  <si>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</si>
  <si>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</si>
  <si>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</si>
  <si>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</si>
  <si>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</si>
  <si>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</si>
  <si>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</si>
  <si>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</si>
  <si>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</si>
  <si>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</si>
  <si>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</si>
  <si>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</si>
  <si>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</si>
  <si>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</si>
  <si>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</si>
  <si>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</si>
  <si>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</si>
  <si>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</si>
  <si>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</si>
  <si>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</si>
  <si>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</si>
  <si>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</si>
  <si>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</si>
  <si>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</si>
  <si>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</si>
  <si>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</si>
  <si>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</si>
  <si>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</si>
  <si>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</si>
  <si>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</si>
  <si>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</si>
  <si>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</si>
  <si>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</si>
  <si>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</si>
  <si>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</si>
  <si>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</si>
  <si>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</si>
  <si>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</si>
  <si>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</si>
  <si>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</si>
  <si>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</si>
  <si>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</si>
  <si>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</si>
  <si>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</si>
  <si>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</si>
  <si>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</si>
  <si>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</si>
  <si>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</si>
  <si>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</si>
  <si>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</si>
  <si>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</si>
  <si>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</si>
  <si>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</si>
  <si>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</si>
  <si>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</si>
  <si>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</si>
  <si>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</si>
  <si>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</si>
  <si>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</si>
  <si>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</si>
  <si>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</si>
  <si>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</si>
  <si>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</si>
  <si>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</si>
  <si>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</si>
  <si>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</si>
  <si>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</si>
  <si>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</si>
  <si>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</si>
  <si>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</si>
  <si>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</si>
  <si>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</si>
  <si>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</si>
  <si>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</si>
  <si>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</si>
  <si>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</si>
  <si>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</si>
  <si>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</si>
  <si>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</si>
  <si>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</si>
  <si>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</si>
  <si>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</si>
  <si>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</si>
  <si>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</si>
  <si>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</si>
  <si>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</si>
  <si>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</si>
  <si>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</si>
  <si>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</si>
  <si>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</si>
  <si>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</si>
  <si>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</si>
  <si>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</si>
  <si>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</si>
  <si>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</si>
  <si>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</si>
  <si>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</si>
  <si>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</si>
  <si>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</si>
  <si>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</si>
  <si>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</si>
  <si>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</si>
  <si>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</si>
  <si>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</si>
  <si>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</si>
  <si>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</si>
  <si>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</si>
  <si>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</si>
  <si>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</si>
  <si>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</si>
  <si>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</si>
  <si>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</si>
  <si>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</si>
  <si>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</si>
  <si>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</si>
  <si>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</si>
  <si>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</si>
  <si>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</si>
  <si>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</si>
  <si>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</si>
  <si>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</si>
  <si>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</si>
  <si>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</si>
  <si>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</si>
  <si>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</si>
  <si>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</si>
  <si>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</si>
  <si>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</si>
  <si>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</si>
  <si>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</si>
  <si>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</si>
  <si>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</si>
  <si>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</si>
  <si>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</si>
  <si>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</si>
  <si>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</si>
  <si>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</si>
  <si>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</si>
  <si>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</si>
  <si>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</si>
  <si>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</si>
  <si>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</si>
  <si>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</si>
  <si>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</si>
  <si>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</si>
  <si>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</si>
  <si>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</si>
  <si>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</si>
  <si>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</si>
  <si>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</si>
  <si>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</si>
  <si>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</si>
  <si>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</si>
  <si>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</si>
  <si>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</si>
  <si>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</si>
  <si>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</si>
  <si>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</si>
  <si>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</si>
  <si>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</si>
  <si>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</si>
  <si>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</si>
  <si>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</si>
  <si>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</si>
  <si>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</si>
  <si>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</si>
  <si>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</si>
  <si>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</si>
  <si>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</si>
  <si>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</si>
  <si>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</si>
  <si>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</si>
  <si>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</si>
  <si>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</si>
  <si>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</si>
  <si>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</si>
  <si>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</si>
  <si>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</si>
  <si>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</si>
  <si>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</si>
  <si>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</si>
  <si>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</si>
  <si>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</si>
  <si>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</si>
  <si>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</si>
  <si>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</si>
  <si>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</si>
  <si>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</si>
  <si>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</si>
  <si>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</si>
  <si>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</si>
  <si>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</si>
  <si>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</si>
  <si>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</si>
  <si>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</si>
  <si>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</si>
  <si>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</si>
  <si>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</si>
  <si>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</si>
  <si>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</si>
  <si>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</si>
  <si>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</si>
  <si>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</si>
  <si>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</si>
  <si>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</si>
  <si>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</si>
  <si>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</si>
  <si>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</si>
  <si>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</si>
  <si>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</si>
  <si>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</si>
  <si>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</si>
  <si>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</si>
  <si>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</si>
  <si>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</si>
  <si>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</si>
  <si>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</si>
  <si>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</si>
  <si>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</si>
  <si>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</si>
  <si>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</si>
  <si>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</si>
  <si>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</si>
  <si>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</si>
  <si>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</si>
  <si>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</si>
  <si>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</si>
  <si>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</si>
  <si>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</si>
  <si>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</si>
  <si>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</si>
  <si>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</si>
  <si>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</si>
  <si>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</si>
  <si>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</si>
  <si>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</si>
  <si>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</si>
  <si>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</si>
  <si>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</si>
  <si>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</si>
  <si>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</si>
  <si>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</si>
  <si>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</si>
  <si>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</si>
  <si>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</si>
  <si>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</si>
  <si>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</si>
  <si>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</si>
  <si>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</si>
  <si>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</si>
  <si>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</si>
  <si>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</si>
  <si>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</si>
  <si>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</si>
  <si>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</si>
  <si>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</si>
  <si>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</si>
  <si>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</si>
  <si>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</si>
  <si>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</si>
  <si>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</si>
  <si>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</si>
  <si>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</si>
  <si>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</si>
  <si>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</si>
  <si>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</si>
  <si>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</si>
  <si>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</si>
  <si>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</si>
  <si>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</si>
  <si>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</si>
  <si>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</si>
  <si>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</si>
  <si>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</si>
  <si>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</si>
  <si>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</si>
  <si>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</si>
  <si>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</si>
  <si>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</si>
  <si>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</si>
  <si>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</si>
  <si>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</si>
  <si>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</si>
  <si>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</si>
  <si>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</si>
  <si>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</si>
  <si>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</si>
  <si>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</si>
  <si>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</si>
  <si>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</si>
  <si>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</si>
  <si>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</si>
  <si>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</si>
  <si>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</si>
  <si>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</si>
  <si>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</si>
  <si>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</si>
  <si>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</si>
  <si>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</si>
  <si>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</si>
  <si>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</si>
  <si>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</si>
  <si>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</si>
  <si>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</si>
  <si>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</si>
  <si>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</si>
  <si>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</si>
  <si>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</si>
  <si>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</si>
  <si>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</si>
  <si>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</si>
  <si>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</si>
  <si>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</si>
  <si>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</si>
  <si>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</si>
  <si>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</si>
  <si>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</si>
  <si>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</si>
  <si>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</si>
  <si>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</si>
  <si>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</si>
  <si>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</si>
  <si>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</si>
  <si>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</si>
  <si>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</si>
  <si>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</si>
  <si>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</si>
  <si>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</si>
  <si>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</si>
  <si>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</si>
  <si>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</si>
  <si>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</si>
  <si>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</si>
  <si>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</si>
  <si>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</si>
  <si>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</si>
  <si>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</si>
  <si>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</si>
  <si>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</si>
  <si>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</si>
  <si>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</si>
  <si>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</si>
  <si>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</si>
  <si>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</si>
  <si>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</si>
  <si>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</si>
  <si>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</si>
  <si>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</si>
  <si>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</si>
  <si>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</si>
  <si>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</si>
  <si>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</si>
  <si>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</si>
  <si>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</si>
  <si>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</si>
  <si>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</si>
  <si>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</si>
  <si>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</si>
  <si>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</si>
  <si>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</si>
  <si>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</si>
  <si>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</si>
  <si>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</si>
  <si>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</si>
  <si>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</si>
  <si>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</si>
  <si>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</si>
  <si>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</si>
  <si>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</si>
  <si>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</si>
  <si>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</si>
  <si>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</si>
  <si>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</si>
  <si>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</si>
  <si>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</si>
  <si>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</si>
  <si>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</si>
  <si>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</si>
  <si>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</si>
  <si>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</si>
  <si>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</si>
  <si>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</si>
  <si>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</si>
  <si>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</si>
  <si>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</si>
  <si>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</si>
  <si>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</si>
  <si>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</si>
  <si>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</si>
  <si>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</si>
  <si>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</si>
  <si>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</si>
  <si>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</si>
  <si>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</si>
  <si>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</si>
  <si>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</si>
  <si>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</si>
  <si>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</si>
  <si>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</si>
  <si>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</si>
  <si>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</si>
  <si>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</si>
  <si>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</si>
  <si>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</si>
  <si>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</si>
  <si>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</si>
  <si>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</si>
  <si>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</si>
  <si>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</si>
  <si>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</si>
  <si>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</si>
  <si>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</si>
  <si>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</si>
  <si>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</si>
  <si>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</si>
  <si>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</si>
  <si>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</si>
  <si>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</si>
  <si>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</si>
  <si>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</si>
  <si>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</si>
  <si>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</si>
  <si>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</si>
  <si>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</si>
  <si>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</si>
  <si>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</si>
  <si>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</si>
  <si>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</si>
  <si>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</si>
  <si>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</si>
  <si>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</si>
  <si>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</si>
  <si>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</si>
  <si>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</si>
  <si>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</si>
  <si>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</si>
  <si>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</si>
  <si>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</si>
  <si>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</si>
  <si>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</si>
  <si>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</si>
  <si>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</si>
  <si>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</si>
  <si>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</si>
  <si>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</si>
  <si>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</si>
  <si>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</si>
  <si>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</si>
  <si>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</si>
  <si>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</si>
  <si>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</si>
  <si>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</si>
  <si>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</si>
  <si>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</si>
  <si>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</si>
  <si>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</si>
  <si>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</si>
  <si>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</si>
  <si>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</si>
  <si>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</si>
  <si>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</si>
  <si>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</si>
  <si>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</si>
  <si>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</si>
  <si>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</si>
  <si>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</si>
  <si>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</si>
  <si>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</si>
  <si>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</si>
  <si>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</si>
  <si>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</si>
  <si>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</si>
  <si>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</si>
  <si>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</si>
  <si>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</si>
  <si>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</si>
  <si>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</si>
  <si>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</si>
  <si>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</si>
  <si>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</si>
  <si>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</si>
  <si>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</si>
  <si>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</si>
  <si>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</si>
  <si>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</si>
  <si>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</si>
  <si>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</si>
  <si>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</si>
  <si>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</si>
  <si>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</si>
  <si>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</si>
  <si>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</si>
  <si>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</si>
  <si>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</si>
  <si>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</si>
  <si>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</si>
  <si>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</si>
  <si>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</si>
  <si>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</si>
  <si>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</si>
  <si>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</si>
  <si>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</si>
  <si>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</si>
  <si>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</si>
  <si>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</si>
  <si>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</si>
  <si>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</si>
  <si>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</si>
  <si>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</si>
  <si>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</si>
  <si>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</si>
  <si>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</si>
  <si>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</si>
  <si>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</si>
  <si>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</si>
  <si>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</si>
  <si>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</si>
  <si>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</si>
  <si>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</si>
  <si>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</si>
  <si>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</si>
  <si>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</si>
  <si>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</si>
  <si>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</si>
  <si>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</si>
  <si>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</si>
  <si>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</si>
  <si>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</si>
  <si>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</si>
  <si>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</si>
  <si>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</si>
  <si>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</si>
  <si>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</si>
  <si>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</si>
  <si>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</si>
  <si>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</si>
  <si>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</si>
  <si>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</si>
  <si>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</si>
  <si>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</si>
  <si>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</si>
  <si>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</si>
  <si>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</si>
  <si>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</si>
  <si>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</si>
  <si>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</si>
  <si>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</si>
  <si>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</si>
  <si>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</si>
  <si>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</si>
  <si>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</si>
  <si>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</si>
  <si>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</si>
  <si>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</si>
  <si>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</si>
  <si>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</si>
  <si>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</si>
  <si>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</si>
  <si>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</si>
  <si>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</si>
  <si>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</si>
  <si>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</si>
  <si>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</si>
  <si>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</si>
  <si>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</si>
  <si>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</si>
  <si>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</si>
  <si>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</si>
  <si>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</si>
  <si>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</si>
  <si>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</si>
  <si>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</si>
  <si>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</si>
  <si>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</si>
  <si>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</si>
  <si>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</si>
  <si>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</si>
  <si>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</si>
  <si>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</si>
  <si>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</si>
  <si>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</si>
  <si>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</si>
  <si>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</si>
  <si>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</si>
  <si>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</si>
  <si>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</si>
  <si>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</si>
  <si>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</si>
  <si>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</si>
  <si>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</si>
  <si>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</si>
  <si>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</si>
  <si>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</si>
  <si>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</si>
  <si>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</si>
  <si>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</si>
  <si>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</si>
  <si>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</si>
  <si>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</si>
  <si>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</si>
  <si>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</si>
  <si>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</si>
  <si>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</si>
  <si>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</si>
  <si>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</si>
  <si>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</si>
  <si>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</si>
  <si>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</si>
  <si>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</si>
  <si>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</si>
  <si>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</si>
  <si>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</si>
  <si>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</si>
  <si>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</si>
  <si>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</si>
  <si>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</si>
  <si>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</si>
  <si>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</si>
  <si>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</si>
  <si>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</si>
  <si>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</si>
  <si>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</si>
  <si>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</si>
  <si>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</si>
  <si>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</si>
  <si>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</si>
  <si>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</si>
  <si>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</si>
  <si>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</si>
  <si>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</si>
  <si>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</si>
  <si>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</si>
  <si>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</si>
  <si>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</si>
  <si>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</si>
  <si>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</si>
  <si>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</si>
  <si>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</si>
  <si>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</si>
  <si>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</si>
  <si>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</si>
  <si>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</si>
  <si>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</si>
  <si>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</si>
  <si>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</si>
  <si>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</si>
  <si>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</si>
  <si>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</si>
  <si>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</si>
  <si>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</si>
  <si>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</si>
  <si>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</si>
  <si>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</si>
  <si>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</si>
  <si>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</si>
  <si>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</si>
  <si>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</si>
  <si>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</si>
  <si>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</si>
  <si>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</si>
  <si>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</si>
  <si>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</si>
  <si>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</si>
  <si>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</si>
  <si>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</si>
  <si>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</si>
  <si>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</si>
  <si>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</si>
  <si>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</si>
  <si>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</si>
  <si>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</si>
  <si>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</si>
  <si>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</si>
  <si>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</si>
  <si>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</si>
  <si>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</si>
  <si>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</si>
  <si>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</si>
  <si>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</si>
  <si>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</si>
  <si>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</si>
  <si>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</si>
  <si>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</si>
  <si>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</si>
  <si>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</si>
  <si>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</si>
  <si>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</si>
  <si>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</si>
  <si>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</si>
  <si>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</si>
  <si>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</si>
  <si>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</si>
  <si>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</si>
  <si>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</si>
  <si>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</si>
  <si>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</si>
  <si>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</si>
  <si>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</si>
  <si>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</si>
  <si>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</si>
  <si>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</si>
  <si>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</si>
  <si>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</si>
  <si>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</si>
  <si>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</si>
  <si>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</si>
  <si>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</si>
  <si>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</si>
  <si>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</si>
  <si>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</si>
  <si>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</si>
  <si>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</si>
  <si>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</si>
  <si>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</si>
  <si>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</si>
  <si>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</si>
  <si>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</si>
  <si>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</si>
  <si>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</si>
  <si>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</si>
  <si>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</si>
  <si>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</si>
  <si>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</si>
  <si>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</si>
  <si>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</si>
  <si>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</si>
  <si>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</si>
  <si>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</si>
  <si>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</si>
  <si>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</si>
  <si>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</si>
  <si>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</si>
  <si>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</si>
  <si>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</si>
  <si>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</si>
  <si>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</si>
  <si>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</si>
  <si>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</si>
  <si>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</si>
  <si>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</si>
  <si>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</si>
  <si>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</si>
  <si>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</si>
  <si>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</si>
  <si>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</si>
  <si>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</si>
  <si>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</si>
  <si>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</si>
  <si>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</si>
  <si>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</si>
  <si>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</si>
  <si>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</si>
  <si>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</si>
  <si>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</si>
  <si>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</si>
  <si>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</si>
  <si>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</si>
  <si>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</si>
  <si>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</si>
  <si>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</si>
  <si>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</si>
  <si>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</si>
  <si>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</si>
  <si>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</si>
  <si>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</si>
  <si>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</si>
  <si>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</si>
  <si>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</si>
  <si>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</si>
  <si>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</si>
  <si>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</si>
  <si>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</si>
  <si>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</si>
  <si>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</si>
  <si>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</si>
  <si>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</si>
  <si>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</si>
  <si>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</si>
  <si>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</si>
  <si>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</si>
  <si>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</si>
  <si>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</si>
  <si>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</si>
  <si>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</si>
  <si>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</si>
  <si>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</si>
  <si>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</si>
  <si>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</si>
  <si>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</si>
  <si>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</si>
  <si>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</si>
  <si>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</si>
  <si>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</si>
  <si>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</si>
  <si>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</si>
  <si>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</si>
  <si>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</si>
  <si>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</si>
  <si>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</si>
  <si>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</si>
  <si>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</si>
  <si>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</si>
  <si>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</si>
  <si>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</si>
  <si>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</si>
  <si>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</si>
  <si>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</si>
  <si>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</si>
  <si>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</si>
  <si>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</si>
  <si>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</si>
  <si>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</si>
  <si>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</si>
  <si>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</si>
  <si>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</si>
  <si>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</si>
  <si>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</si>
  <si>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</si>
  <si>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</si>
  <si>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</si>
  <si>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</si>
  <si>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</si>
  <si>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</si>
  <si>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</si>
  <si>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</si>
  <si>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</si>
  <si>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</si>
  <si>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</si>
  <si>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</si>
  <si>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</si>
  <si>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</si>
  <si>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</si>
  <si>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</si>
  <si>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</si>
  <si>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</si>
  <si>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</si>
  <si>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</si>
  <si>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</si>
  <si>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</si>
  <si>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</si>
  <si>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</si>
  <si>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</si>
  <si>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</si>
  <si>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</si>
  <si>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</si>
  <si>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</si>
  <si>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</si>
  <si>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</si>
  <si>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</si>
  <si>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</si>
  <si>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</si>
  <si>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</si>
  <si>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</si>
  <si>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</si>
  <si>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</si>
  <si>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</si>
  <si>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</si>
  <si>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</si>
  <si>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</si>
  <si>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</si>
  <si>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</si>
  <si>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</si>
  <si>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</si>
  <si>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</si>
  <si>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</si>
  <si>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</si>
  <si>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</si>
  <si>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</si>
  <si>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</si>
  <si>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</si>
  <si>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</si>
  <si>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</si>
  <si>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</si>
  <si>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</si>
  <si>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</si>
  <si>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</si>
  <si>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</si>
  <si>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</si>
  <si>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</si>
  <si>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</si>
  <si>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</si>
  <si>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</si>
  <si>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</si>
  <si>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</si>
  <si>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</si>
  <si>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</si>
  <si>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</si>
  <si>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</si>
  <si>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</si>
  <si>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</si>
  <si>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</si>
  <si>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</si>
  <si>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</si>
  <si>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</si>
  <si>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</si>
  <si>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</si>
  <si>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</si>
  <si>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</si>
  <si>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</si>
  <si>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</si>
  <si>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</si>
  <si>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</si>
  <si>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</si>
  <si>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</si>
  <si>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</si>
  <si>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</si>
  <si>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</si>
  <si>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</si>
  <si>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</si>
  <si>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</si>
  <si>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</si>
  <si>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</si>
  <si>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</si>
  <si>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</si>
  <si>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</si>
  <si>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</si>
  <si>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</si>
  <si>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</si>
  <si>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</si>
  <si>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</si>
  <si>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</si>
  <si>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</si>
  <si>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</si>
  <si>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</si>
  <si>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</si>
  <si>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</si>
  <si>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</si>
  <si>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</si>
  <si>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</si>
  <si>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</si>
  <si>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</si>
  <si>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</si>
  <si>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</si>
  <si>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</si>
  <si>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</si>
  <si>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</si>
  <si>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</si>
  <si>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</si>
  <si>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</si>
  <si>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</si>
  <si>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</si>
  <si>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</si>
  <si>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</si>
  <si>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</si>
  <si>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</si>
  <si>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</si>
  <si>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</si>
  <si>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</si>
  <si>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</si>
  <si>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</si>
  <si>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</si>
  <si>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</si>
  <si>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</si>
  <si>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</si>
  <si>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</si>
  <si>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</si>
  <si>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</si>
  <si>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</si>
  <si>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</si>
  <si>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</si>
  <si>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</si>
  <si>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</si>
  <si>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</si>
  <si>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</si>
  <si>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</si>
  <si>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</si>
  <si>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</si>
  <si>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</si>
  <si>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</si>
  <si>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</si>
  <si>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</si>
  <si>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</si>
  <si>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</si>
  <si>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</si>
  <si>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</si>
  <si>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</si>
  <si>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</si>
  <si>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</si>
  <si>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</si>
  <si>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</si>
  <si>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</si>
  <si>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</si>
  <si>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</si>
  <si>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</si>
  <si>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</si>
  <si>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</si>
  <si>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</si>
  <si>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</si>
  <si>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</si>
  <si>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</si>
  <si>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</si>
  <si>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</si>
  <si>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</si>
  <si>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</si>
  <si>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</si>
  <si>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</si>
  <si>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</si>
  <si>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</si>
  <si>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</si>
  <si>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</si>
  <si>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</si>
  <si>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</si>
  <si>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</si>
  <si>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</si>
  <si>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</si>
  <si>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</si>
  <si>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</si>
  <si>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</si>
  <si>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</si>
  <si>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</si>
  <si>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</si>
  <si>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</si>
  <si>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</si>
  <si>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</si>
  <si>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</si>
  <si>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</si>
  <si>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</si>
  <si>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</si>
  <si>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</si>
  <si>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</si>
  <si>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</si>
  <si>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</si>
  <si>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</si>
  <si>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</si>
  <si>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</si>
  <si>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</si>
  <si>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</si>
  <si>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</si>
  <si>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</si>
  <si>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</si>
  <si>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</si>
  <si>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</si>
  <si>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</si>
  <si>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</si>
  <si>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</si>
  <si>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</si>
  <si>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</si>
  <si>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</si>
  <si>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</si>
  <si>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</si>
  <si>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</si>
  <si>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</si>
  <si>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</si>
  <si>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</si>
  <si>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</si>
  <si>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</si>
  <si>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</si>
  <si>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</si>
  <si>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</si>
  <si>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</si>
  <si>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</si>
  <si>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</si>
  <si>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</si>
  <si>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</si>
  <si>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</si>
  <si>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</si>
  <si>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</si>
  <si>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</si>
  <si>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</si>
  <si>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</si>
  <si>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</si>
  <si>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</si>
  <si>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</si>
  <si>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</si>
  <si>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</si>
  <si>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</si>
  <si>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</si>
  <si>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</si>
  <si>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</si>
  <si>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</si>
  <si>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</si>
  <si>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</si>
  <si>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</si>
  <si>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</si>
  <si>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</si>
  <si>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</si>
  <si>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</si>
  <si>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</si>
  <si>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</si>
  <si>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</si>
  <si>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</si>
  <si>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</si>
  <si>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</si>
  <si>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</si>
  <si>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</si>
  <si>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</si>
  <si>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</si>
  <si>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</si>
  <si>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</si>
  <si>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</si>
  <si>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</si>
  <si>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</si>
  <si>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</si>
  <si>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</si>
  <si>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</si>
  <si>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</si>
  <si>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</si>
  <si>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</si>
  <si>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</si>
  <si>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</si>
  <si>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</si>
  <si>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</si>
  <si>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</si>
  <si>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</si>
  <si>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</si>
  <si>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</si>
  <si>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</si>
  <si>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</si>
  <si>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</si>
  <si>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</si>
  <si>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</si>
  <si>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</si>
  <si>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</si>
  <si>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</si>
  <si>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</si>
  <si>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</si>
  <si>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</si>
  <si>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</si>
  <si>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</si>
  <si>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</si>
  <si>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</si>
  <si>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</si>
  <si>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</si>
  <si>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</si>
  <si>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</si>
  <si>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</si>
  <si>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</si>
  <si>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</si>
  <si>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</si>
  <si>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</si>
  <si>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</si>
  <si>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</si>
  <si>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</si>
  <si>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</si>
  <si>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</si>
  <si>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</si>
  <si>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</si>
  <si>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</si>
  <si>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</si>
  <si>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</si>
  <si>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</si>
  <si>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</si>
  <si>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</si>
  <si>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</si>
  <si>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</si>
  <si>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</si>
  <si>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</si>
  <si>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</si>
  <si>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</si>
  <si>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</si>
  <si>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</si>
  <si>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</si>
  <si>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</si>
  <si>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</si>
  <si>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</si>
  <si>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</si>
  <si>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</si>
  <si>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</si>
  <si>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</si>
  <si>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</si>
  <si>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</si>
  <si>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</si>
  <si>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</si>
  <si>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</si>
  <si>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</si>
  <si>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</si>
  <si>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</si>
  <si>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</si>
  <si>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</si>
  <si>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</si>
  <si>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</si>
  <si>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</si>
  <si>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</si>
  <si>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</si>
  <si>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</si>
  <si>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</si>
  <si>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</si>
  <si>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</si>
  <si>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</si>
  <si>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</si>
  <si>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</si>
  <si>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</si>
  <si>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</si>
  <si>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</si>
  <si>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</si>
  <si>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</si>
  <si>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</si>
  <si>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</si>
  <si>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</si>
  <si>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</si>
  <si>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</si>
  <si>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</si>
  <si>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</si>
  <si>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</si>
  <si>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</si>
  <si>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</si>
  <si>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</si>
  <si>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</si>
  <si>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</si>
  <si>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</si>
  <si>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</si>
  <si>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</si>
  <si>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</si>
  <si>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</si>
  <si>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</si>
  <si>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</si>
  <si>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</si>
  <si>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</si>
  <si>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</si>
  <si>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</si>
  <si>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</si>
  <si>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</si>
  <si>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</si>
  <si>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</si>
  <si>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</si>
  <si>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</si>
  <si>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</si>
  <si>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</si>
  <si>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</si>
  <si>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</si>
  <si>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</si>
  <si>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</si>
  <si>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</si>
  <si>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</si>
  <si>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</si>
  <si>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</si>
  <si>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</si>
  <si>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</si>
  <si>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</si>
  <si>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</si>
  <si>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</si>
  <si>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</si>
  <si>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</si>
  <si>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</si>
  <si>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</si>
  <si>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</si>
  <si>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</si>
  <si>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</si>
  <si>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</si>
  <si>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</si>
  <si>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</si>
  <si>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</si>
  <si>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</si>
  <si>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</si>
  <si>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</si>
  <si>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</si>
  <si>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</si>
  <si>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</si>
  <si>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</si>
  <si>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</si>
  <si>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</si>
  <si>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</si>
  <si>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</si>
  <si>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</si>
  <si>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</si>
  <si>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</si>
  <si>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</si>
  <si>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</si>
  <si>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</si>
  <si>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</si>
  <si>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</si>
  <si>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</si>
  <si>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</si>
  <si>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</si>
  <si>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</si>
  <si>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</si>
  <si>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</si>
  <si>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</si>
  <si>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</si>
  <si>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</si>
  <si>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</si>
  <si>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</si>
  <si>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</si>
  <si>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</si>
  <si>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</si>
  <si>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</si>
  <si>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</si>
  <si>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</si>
  <si>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</si>
  <si>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</si>
  <si>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</si>
  <si>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</si>
  <si>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</si>
  <si>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</si>
  <si>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</si>
  <si>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</si>
  <si>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</si>
  <si>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</si>
  <si>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</si>
  <si>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</si>
  <si>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</si>
  <si>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</si>
  <si>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</si>
  <si>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</si>
  <si>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</si>
  <si>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</si>
  <si>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</si>
  <si>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</si>
  <si>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</si>
  <si>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</si>
  <si>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</si>
  <si>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</si>
  <si>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</si>
  <si>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</si>
  <si>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</si>
  <si>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</si>
  <si>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</si>
  <si>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</si>
  <si>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</si>
  <si>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</si>
  <si>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</si>
  <si>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</si>
  <si>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</si>
  <si>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</si>
  <si>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</si>
  <si>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</si>
  <si>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</si>
  <si>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</si>
  <si>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</si>
  <si>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</si>
  <si>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</si>
  <si>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</si>
  <si>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</si>
  <si>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</si>
  <si>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</si>
  <si>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</si>
  <si>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</si>
  <si>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</si>
  <si>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</si>
  <si>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</si>
  <si>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</si>
  <si>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</si>
  <si>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</si>
  <si>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</si>
  <si>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</si>
  <si>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</si>
  <si>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</si>
  <si>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</si>
  <si>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</si>
  <si>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</si>
  <si>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</si>
  <si>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</si>
  <si>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</si>
  <si>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</si>
  <si>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</si>
  <si>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</si>
  <si>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</si>
  <si>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</si>
  <si>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</si>
  <si>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</si>
  <si>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</si>
  <si>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</si>
  <si>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</si>
  <si>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</si>
  <si>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</si>
  <si>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</si>
  <si>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</si>
  <si>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</si>
  <si>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</si>
  <si>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</si>
  <si>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</si>
  <si>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</si>
  <si>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</si>
  <si>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</si>
  <si>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</si>
  <si>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</si>
  <si>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</si>
  <si>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</si>
  <si>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</si>
  <si>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</si>
  <si>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</si>
  <si>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</si>
  <si>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</si>
  <si>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</si>
  <si>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</si>
  <si>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</si>
  <si>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</si>
  <si>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</si>
  <si>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</si>
  <si>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</si>
  <si>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</si>
  <si>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</si>
  <si>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</si>
  <si>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</si>
  <si>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</si>
  <si>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</si>
  <si>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</si>
  <si>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</si>
  <si>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</si>
  <si>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</si>
  <si>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</si>
  <si>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</si>
  <si>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</si>
  <si>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</si>
  <si>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</si>
  <si>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</si>
  <si>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</si>
  <si>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</si>
  <si>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</si>
  <si>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</si>
  <si>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</si>
  <si>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</si>
  <si>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</si>
  <si>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</si>
  <si>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</si>
  <si>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</si>
  <si>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</si>
  <si>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</si>
  <si>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</si>
  <si>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</si>
  <si>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</si>
  <si>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</si>
  <si>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</si>
  <si>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</si>
  <si>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</si>
  <si>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</si>
  <si>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</si>
  <si>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</si>
  <si>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</si>
  <si>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</si>
  <si>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</si>
  <si>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</si>
  <si>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</si>
  <si>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</si>
  <si>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</si>
  <si>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</si>
  <si>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</si>
  <si>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</si>
  <si>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</si>
  <si>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</si>
  <si>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</si>
  <si>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</si>
  <si>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</si>
  <si>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</si>
  <si>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</si>
  <si>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</si>
  <si>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</si>
  <si>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</si>
  <si>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</si>
  <si>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</si>
  <si>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</si>
  <si>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</si>
  <si>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</si>
  <si>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</si>
  <si>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</si>
  <si>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</si>
  <si>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</si>
  <si>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</si>
  <si>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</si>
  <si>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</si>
  <si>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</si>
  <si>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</si>
  <si>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</si>
  <si>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</si>
  <si>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</si>
  <si>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</si>
  <si>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</si>
  <si>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</si>
  <si>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</si>
  <si>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</si>
  <si>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</si>
  <si>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</si>
  <si>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</si>
  <si>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</si>
  <si>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</si>
  <si>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</si>
  <si>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</si>
  <si>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</si>
  <si>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</si>
  <si>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</si>
  <si>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</si>
  <si>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</si>
  <si>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</si>
  <si>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</si>
  <si>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</si>
  <si>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</si>
  <si>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</si>
  <si>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</si>
  <si>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</si>
  <si>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</si>
  <si>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</si>
  <si>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</si>
  <si>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</si>
  <si>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</si>
  <si>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</si>
  <si>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</si>
  <si>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</si>
  <si>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</si>
  <si>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</si>
  <si>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</si>
  <si>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</si>
  <si>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</si>
  <si>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</si>
  <si>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</si>
  <si>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</si>
  <si>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</si>
  <si>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</si>
  <si>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</si>
  <si>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</si>
  <si>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</si>
  <si>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</si>
  <si>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</si>
  <si>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</si>
  <si>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</si>
  <si>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</si>
  <si>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</si>
  <si>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</si>
  <si>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</si>
  <si>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</si>
  <si>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</si>
  <si>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</si>
  <si>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</si>
  <si>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</si>
  <si>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</si>
  <si>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</si>
  <si>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</si>
  <si>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</si>
  <si>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</si>
  <si>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</si>
  <si>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</si>
  <si>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</si>
  <si>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</si>
  <si>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</si>
  <si>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</si>
  <si>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</si>
  <si>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</si>
  <si>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</si>
  <si>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</si>
  <si>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</si>
  <si>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</si>
  <si>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</si>
  <si>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</si>
  <si>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</si>
  <si>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</si>
  <si>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</si>
  <si>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</si>
  <si>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</si>
  <si>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</si>
  <si>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</si>
  <si>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</si>
  <si>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</si>
  <si>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</si>
  <si>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</si>
  <si>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</si>
  <si>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</si>
  <si>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</si>
  <si>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</si>
  <si>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</si>
  <si>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</si>
  <si>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</si>
  <si>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</si>
  <si>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</si>
  <si>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</si>
  <si>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</si>
  <si>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</si>
  <si>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</si>
  <si>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</si>
  <si>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</si>
  <si>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</si>
  <si>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</si>
  <si>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</si>
  <si>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</si>
  <si>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</si>
  <si>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</si>
  <si>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</si>
  <si>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</si>
  <si>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</si>
  <si>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</si>
  <si>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</si>
  <si>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</si>
  <si>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</si>
  <si>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</si>
  <si>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</si>
  <si>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</si>
  <si>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</si>
  <si>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</si>
  <si>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</si>
  <si>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</si>
  <si>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</si>
  <si>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</si>
  <si>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</si>
  <si>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</si>
  <si>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</si>
  <si>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</si>
  <si>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</si>
  <si>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</si>
  <si>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</si>
  <si>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</si>
  <si>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</si>
  <si>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</si>
  <si>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</si>
  <si>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</si>
  <si>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</si>
  <si>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</si>
  <si>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</si>
  <si>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</si>
  <si>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</si>
  <si>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</si>
  <si>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</si>
  <si>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</si>
  <si>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</si>
  <si>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</si>
  <si>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</si>
  <si>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</si>
  <si>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</si>
  <si>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</si>
  <si>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</si>
  <si>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</si>
  <si>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</si>
  <si>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</si>
  <si>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</si>
  <si>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</si>
  <si>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</si>
  <si>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</si>
  <si>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</si>
  <si>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</si>
  <si>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</si>
  <si>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</si>
  <si>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</si>
  <si>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</si>
  <si>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</si>
  <si>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</si>
  <si>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</si>
  <si>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</si>
  <si>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</si>
  <si>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</si>
  <si>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</si>
  <si>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</si>
  <si>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</si>
  <si>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</si>
  <si>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</si>
  <si>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</si>
  <si>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</si>
  <si>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</si>
  <si>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</si>
  <si>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</si>
  <si>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</si>
  <si>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</si>
  <si>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</si>
  <si>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</si>
  <si>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</si>
  <si>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</si>
  <si>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</si>
  <si>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</si>
  <si>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</si>
  <si>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</si>
  <si>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</si>
  <si>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</si>
  <si>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</si>
  <si>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</si>
  <si>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</si>
  <si>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</si>
  <si>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</si>
  <si>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</si>
  <si>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</si>
  <si>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</si>
  <si>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</si>
  <si>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</si>
  <si>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</si>
  <si>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</si>
  <si>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</si>
  <si>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</si>
  <si>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</si>
  <si>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</si>
  <si>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</si>
  <si>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</si>
  <si>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</si>
  <si>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</si>
  <si>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</si>
  <si>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</si>
  <si>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</si>
  <si>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</si>
  <si>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</si>
  <si>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</si>
  <si>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</si>
  <si>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</si>
  <si>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</si>
  <si>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</si>
  <si>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</si>
  <si>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</si>
  <si>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</si>
  <si>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</si>
  <si>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</si>
  <si>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</si>
  <si>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</si>
  <si>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</si>
  <si>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</si>
  <si>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</si>
  <si>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</si>
  <si>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</si>
  <si>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</si>
  <si>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</si>
  <si>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</si>
  <si>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</si>
  <si>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</si>
  <si>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</si>
  <si>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</si>
  <si>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</si>
  <si>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</si>
  <si>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</si>
  <si>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</si>
  <si>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</si>
  <si>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</si>
  <si>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</si>
  <si>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</si>
  <si>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</si>
  <si>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</si>
  <si>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</si>
  <si>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</si>
  <si>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</si>
  <si>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</si>
  <si>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</si>
  <si>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</si>
  <si>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</si>
  <si>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</si>
  <si>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</si>
  <si>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</si>
  <si>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</si>
  <si>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</si>
  <si>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</si>
  <si>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</si>
  <si>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</si>
  <si>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</si>
  <si>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</si>
  <si>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</si>
  <si>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</si>
  <si>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</si>
  <si>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</si>
  <si>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</si>
  <si>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</si>
  <si>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</si>
  <si>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</si>
  <si>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</si>
  <si>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</si>
  <si>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</si>
  <si>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</si>
  <si>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</si>
  <si>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</si>
  <si>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</si>
  <si>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</si>
  <si>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</si>
  <si>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</si>
  <si>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</si>
  <si>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</si>
  <si>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</si>
  <si>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</si>
  <si>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</si>
  <si>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</si>
  <si>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</si>
  <si>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</si>
  <si>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</si>
  <si>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</si>
  <si>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</si>
  <si>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</si>
  <si>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</si>
  <si>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</si>
  <si>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</si>
  <si>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</si>
  <si>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</si>
  <si>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</si>
  <si>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</si>
  <si>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</si>
  <si>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</si>
  <si>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</si>
  <si>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</si>
  <si>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</si>
  <si>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</si>
  <si>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</si>
  <si>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</si>
  <si>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</si>
  <si>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</si>
  <si>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</si>
  <si>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</si>
  <si>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</si>
  <si>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</si>
  <si>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</si>
  <si>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</si>
  <si>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</si>
  <si>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</si>
  <si>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</si>
  <si>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</si>
  <si>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</si>
  <si>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</si>
  <si>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</si>
  <si>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</si>
  <si>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</si>
  <si>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</si>
  <si>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</si>
  <si>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</si>
  <si>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</si>
  <si>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</si>
  <si>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</si>
  <si>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</si>
  <si>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</si>
  <si>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</si>
  <si>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</si>
  <si>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</si>
  <si>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</si>
  <si>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</si>
  <si>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</si>
  <si>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</si>
  <si>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</si>
  <si>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</si>
  <si>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</si>
  <si>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</si>
  <si>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</si>
  <si>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</si>
  <si>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</si>
  <si>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</si>
  <si>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</si>
  <si>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</si>
  <si>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</si>
  <si>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</si>
  <si>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</si>
  <si>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</si>
  <si>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</si>
  <si>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</si>
  <si>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</si>
  <si>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</si>
  <si>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</si>
  <si>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</si>
  <si>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</si>
  <si>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</si>
  <si>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</si>
  <si>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</si>
  <si>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</si>
  <si>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</si>
  <si>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</si>
  <si>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</si>
  <si>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</si>
  <si>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</si>
  <si>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</si>
  <si>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</si>
  <si>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</si>
  <si>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</si>
  <si>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</si>
  <si>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</si>
  <si>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</si>
  <si>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</si>
  <si>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</si>
  <si>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</si>
  <si>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</si>
  <si>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</si>
  <si>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</si>
  <si>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</si>
  <si>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</si>
  <si>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</si>
  <si>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</si>
  <si>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</si>
  <si>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</si>
  <si>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</si>
  <si>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</si>
  <si>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</si>
  <si>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</si>
  <si>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</si>
  <si>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</si>
  <si>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</si>
  <si>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</si>
  <si>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</si>
  <si>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</si>
  <si>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</si>
  <si>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</si>
  <si>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</si>
  <si>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</si>
  <si>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</si>
  <si>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</si>
  <si>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</si>
  <si>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</si>
  <si>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</si>
  <si>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</si>
  <si>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</si>
  <si>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</si>
  <si>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</si>
  <si>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</si>
  <si>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</si>
  <si>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</si>
  <si>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</si>
  <si>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</si>
  <si>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</si>
  <si>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</si>
  <si>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</si>
  <si>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</si>
  <si>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</si>
  <si>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</si>
  <si>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</si>
  <si>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</si>
  <si>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</si>
  <si>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</si>
  <si>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</si>
  <si>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</si>
  <si>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</si>
  <si>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</si>
  <si>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</si>
  <si>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</si>
  <si>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</si>
  <si>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</si>
  <si>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</si>
  <si>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</si>
  <si>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</si>
  <si>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</si>
  <si>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</si>
  <si>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</si>
  <si>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</si>
  <si>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</si>
  <si>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</si>
  <si>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</si>
  <si>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</si>
  <si>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</si>
  <si>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</si>
  <si>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</si>
  <si>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</si>
  <si>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</si>
  <si>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</si>
  <si>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</si>
  <si>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</si>
  <si>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</si>
  <si>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</si>
  <si>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</si>
  <si>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</si>
  <si>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</si>
  <si>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</si>
  <si>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</si>
  <si>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</si>
  <si>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</si>
  <si>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</si>
  <si>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</si>
  <si>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</si>
  <si>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</si>
  <si>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</si>
  <si>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</si>
  <si>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</si>
  <si>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</si>
  <si>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</si>
  <si>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</si>
  <si>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</si>
  <si>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</si>
  <si>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</si>
  <si>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</si>
  <si>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</si>
  <si>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</si>
  <si>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</si>
  <si>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</si>
  <si>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</si>
  <si>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</si>
  <si>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</si>
  <si>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</si>
  <si>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</si>
  <si>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</si>
  <si>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</si>
  <si>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</si>
  <si>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</si>
  <si>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</si>
  <si>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</si>
  <si>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</si>
  <si>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</si>
  <si>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</si>
  <si>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</si>
  <si>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</si>
  <si>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</si>
  <si>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</si>
  <si>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</si>
  <si>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</si>
  <si>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</si>
  <si>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</si>
  <si>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</si>
  <si>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</si>
  <si>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</si>
  <si>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</si>
  <si>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</si>
  <si>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</si>
  <si>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</si>
  <si>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</si>
  <si>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</si>
  <si>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</si>
  <si>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</si>
  <si>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</si>
  <si>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</si>
  <si>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</si>
  <si>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</si>
  <si>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</si>
  <si>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</si>
  <si>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</si>
  <si>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</si>
  <si>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</si>
  <si>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</si>
  <si>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</si>
  <si>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</si>
  <si>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</si>
  <si>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</si>
  <si>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</si>
  <si>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</si>
  <si>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</si>
  <si>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</si>
  <si>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</si>
  <si>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</si>
  <si>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</si>
  <si>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</si>
  <si>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</si>
  <si>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</si>
  <si>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</si>
  <si>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</si>
  <si>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</si>
  <si>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</si>
  <si>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</si>
  <si>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</si>
  <si>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</si>
  <si>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</si>
  <si>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</si>
  <si>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</si>
  <si>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</si>
  <si>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</si>
  <si>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</si>
  <si>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</si>
  <si>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</si>
  <si>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</si>
  <si>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</si>
  <si>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</si>
  <si>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</si>
  <si>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</si>
  <si>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</si>
  <si>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</si>
  <si>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</si>
  <si>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</si>
  <si>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</si>
  <si>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</si>
  <si>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</si>
  <si>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</si>
  <si>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</si>
  <si>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</si>
  <si>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</si>
  <si>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</si>
  <si>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</si>
  <si>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</si>
  <si>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</si>
  <si>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</si>
  <si>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</si>
  <si>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</si>
  <si>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</si>
  <si>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</si>
  <si>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</si>
  <si>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</si>
  <si>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</si>
  <si>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</si>
  <si>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</si>
  <si>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</si>
  <si>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</si>
  <si>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</si>
  <si>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</si>
  <si>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</si>
  <si>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</si>
  <si>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</si>
  <si>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</si>
  <si>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</si>
  <si>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</si>
  <si>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</si>
  <si>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</si>
  <si>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</si>
  <si>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</si>
  <si>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</si>
  <si>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</si>
  <si>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</si>
  <si>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</si>
  <si>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</si>
  <si>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</si>
  <si>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</si>
  <si>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</si>
  <si>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</si>
  <si>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</si>
  <si>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</si>
  <si>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</si>
  <si>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</si>
  <si>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</si>
  <si>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</si>
  <si>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</si>
  <si>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</si>
  <si>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</si>
  <si>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</si>
  <si>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</si>
  <si>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</si>
  <si>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</si>
  <si>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</si>
  <si>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</si>
  <si>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</si>
  <si>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</si>
  <si>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</si>
  <si>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</si>
  <si>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</si>
  <si>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</si>
  <si>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</si>
  <si>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</si>
  <si>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</si>
  <si>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</si>
  <si>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</si>
  <si>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</si>
  <si>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</si>
  <si>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</si>
  <si>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</si>
  <si>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</si>
  <si>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</si>
  <si>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</si>
  <si>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</si>
  <si>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</si>
  <si>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</si>
  <si>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</si>
  <si>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</si>
  <si>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</si>
  <si>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</si>
  <si>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</si>
  <si>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</si>
  <si>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</si>
  <si>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</si>
  <si>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</si>
  <si>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</si>
  <si>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</si>
  <si>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</si>
  <si>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</si>
  <si>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</si>
  <si>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</si>
  <si>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</si>
  <si>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</si>
  <si>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</si>
  <si>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</si>
  <si>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</si>
  <si>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</si>
  <si>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</si>
  <si>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</si>
  <si>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</si>
  <si>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</si>
  <si>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</si>
  <si>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</si>
  <si>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</si>
  <si>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</si>
  <si>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</si>
  <si>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</si>
  <si>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</si>
  <si>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</si>
  <si>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</si>
  <si>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</si>
  <si>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</si>
  <si>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</si>
  <si>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</si>
  <si>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</si>
  <si>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</si>
  <si>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</si>
  <si>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</si>
  <si>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</si>
  <si>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</si>
  <si>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</si>
  <si>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</si>
  <si>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</si>
  <si>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</si>
  <si>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</si>
  <si>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</si>
  <si>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</si>
  <si>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</si>
  <si>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</si>
  <si>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</si>
  <si>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</si>
  <si>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</si>
  <si>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</si>
  <si>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</si>
  <si>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</si>
  <si>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</si>
  <si>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</si>
  <si>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</si>
  <si>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</si>
  <si>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</si>
  <si>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</si>
  <si>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</si>
  <si>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</si>
  <si>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</si>
  <si>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</si>
  <si>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</si>
  <si>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</si>
  <si>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</si>
  <si>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</si>
  <si>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</si>
  <si>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</si>
  <si>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</si>
  <si>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</si>
  <si>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</si>
  <si>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</si>
  <si>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</si>
  <si>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</si>
  <si>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</si>
  <si>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</si>
  <si>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</si>
  <si>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</si>
  <si>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</si>
  <si>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</si>
  <si>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</si>
  <si>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</si>
  <si>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</si>
  <si>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</si>
  <si>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</si>
  <si>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</si>
  <si>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</si>
  <si>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</si>
  <si>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</si>
  <si>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</si>
  <si>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</si>
  <si>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</si>
  <si>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</si>
  <si>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</si>
  <si>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</si>
  <si>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</si>
  <si>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</si>
  <si>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</si>
  <si>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</si>
  <si>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</si>
  <si>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</si>
  <si>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</si>
  <si>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</si>
  <si>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</si>
  <si>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</si>
  <si>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</si>
  <si>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</si>
  <si>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</si>
  <si>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</si>
  <si>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</si>
  <si>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</si>
  <si>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</si>
  <si>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</si>
  <si>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</si>
  <si>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</si>
  <si>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</si>
  <si>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</si>
  <si>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</si>
  <si>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</si>
  <si>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</si>
  <si>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</si>
  <si>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</si>
  <si>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</si>
  <si>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</si>
  <si>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</si>
  <si>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</si>
  <si>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</si>
  <si>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</si>
  <si>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</si>
  <si>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</si>
  <si>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</si>
  <si>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</si>
  <si>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</si>
  <si>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</si>
  <si>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</si>
  <si>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</si>
  <si>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</si>
  <si>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</si>
  <si>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</si>
  <si>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</si>
  <si>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</si>
  <si>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</si>
  <si>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</si>
  <si>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</si>
  <si>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</si>
  <si>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</si>
  <si>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</si>
  <si>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</si>
  <si>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</si>
  <si>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</si>
  <si>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</si>
  <si>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</si>
  <si>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</si>
  <si>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</si>
  <si>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</si>
  <si>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</si>
  <si>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</si>
  <si>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</si>
  <si>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</si>
  <si>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</si>
  <si>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</si>
  <si>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</si>
  <si>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</si>
  <si>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</si>
  <si>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</si>
  <si>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</si>
  <si>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</si>
  <si>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</si>
  <si>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</si>
  <si>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</si>
  <si>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</si>
  <si>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</si>
  <si>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</si>
  <si>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</si>
  <si>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</si>
  <si>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</si>
  <si>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</si>
  <si>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</si>
  <si>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</si>
  <si>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</si>
  <si>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</si>
  <si>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</si>
  <si>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</si>
  <si>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</si>
  <si>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</si>
  <si>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</si>
  <si>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</si>
  <si>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</si>
  <si>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</si>
  <si>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</si>
  <si>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</si>
  <si>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</si>
  <si>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</si>
  <si>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</si>
  <si>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</si>
  <si>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</si>
  <si>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</si>
  <si>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</si>
  <si>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</si>
  <si>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</si>
  <si>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</si>
  <si>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</si>
  <si>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</si>
  <si>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</si>
  <si>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</si>
  <si>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</si>
  <si>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</si>
  <si>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</si>
  <si>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</si>
  <si>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</si>
  <si>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</si>
  <si>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</si>
  <si>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</si>
  <si>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</si>
  <si>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</si>
  <si>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</si>
  <si>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</si>
  <si>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</si>
  <si>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</si>
  <si>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</si>
  <si>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</si>
  <si>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</si>
  <si>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</si>
  <si>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</si>
  <si>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</si>
  <si>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</si>
  <si>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</si>
  <si>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</si>
  <si>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</si>
  <si>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</si>
  <si>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</si>
  <si>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</si>
  <si>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</si>
  <si>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</si>
  <si>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</si>
  <si>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</si>
  <si>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</si>
  <si>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</si>
  <si>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</si>
  <si>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</si>
  <si>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</si>
  <si>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</si>
  <si>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</si>
  <si>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</si>
  <si>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</si>
  <si>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</si>
  <si>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</si>
  <si>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</si>
  <si>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</si>
  <si>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</si>
  <si>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</si>
  <si>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</si>
  <si>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</si>
  <si>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</si>
  <si>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</si>
  <si>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</si>
  <si>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</si>
  <si>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</si>
  <si>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</si>
  <si>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</si>
  <si>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</si>
  <si>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</si>
  <si>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</si>
  <si>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</si>
  <si>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</si>
  <si>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</si>
  <si>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</si>
  <si>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</si>
  <si>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</si>
  <si>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</si>
  <si>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</si>
  <si>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</si>
  <si>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</si>
  <si>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</si>
  <si>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</si>
  <si>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</si>
  <si>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</si>
  <si>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</si>
  <si>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</si>
  <si>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</si>
  <si>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</si>
  <si>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</si>
  <si>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</si>
  <si>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</si>
  <si>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</si>
  <si>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</si>
  <si>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</si>
  <si>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</si>
  <si>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</si>
  <si>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</si>
  <si>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</si>
  <si>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</si>
  <si>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</si>
  <si>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</si>
  <si>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</si>
  <si>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</si>
  <si>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</si>
  <si>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</si>
  <si>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</si>
  <si>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</si>
  <si>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</si>
  <si>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</si>
  <si>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</si>
  <si>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</si>
  <si>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</si>
  <si>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</si>
  <si>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</si>
  <si>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</si>
  <si>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</si>
  <si>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</si>
  <si>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</si>
  <si>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</si>
  <si>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</si>
  <si>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</si>
  <si>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</si>
  <si>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</si>
  <si>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</si>
  <si>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</si>
  <si>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</si>
  <si>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</si>
  <si>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</si>
  <si>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</si>
  <si>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</si>
  <si>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</si>
  <si>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</si>
  <si>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</si>
  <si>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</si>
  <si>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</si>
  <si>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</si>
  <si>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</si>
  <si>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</si>
  <si>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</si>
  <si>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</si>
  <si>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</si>
  <si>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</si>
  <si>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</si>
  <si>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</si>
  <si>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</si>
  <si>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</si>
  <si>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</si>
  <si>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</si>
  <si>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</si>
  <si>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</si>
  <si>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</si>
  <si>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</si>
  <si>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</si>
  <si>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</si>
  <si>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</si>
  <si>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</si>
  <si>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</si>
  <si>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</si>
  <si>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</si>
  <si>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</si>
  <si>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</si>
  <si>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</si>
  <si>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</si>
  <si>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</si>
  <si>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</si>
  <si>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</si>
  <si>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</si>
  <si>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</si>
  <si>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</si>
  <si>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</si>
  <si>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</si>
  <si>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</si>
  <si>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</si>
  <si>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</si>
  <si>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</si>
  <si>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</si>
  <si>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</si>
  <si>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</si>
  <si>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</si>
  <si>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</si>
  <si>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</si>
  <si>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</si>
  <si>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</si>
  <si>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</si>
  <si>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</si>
  <si>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</si>
  <si>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</si>
  <si>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</si>
  <si>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</si>
  <si>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</si>
  <si>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</si>
  <si>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</si>
  <si>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</si>
  <si>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</si>
  <si>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</si>
  <si>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</si>
  <si>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</si>
  <si>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</si>
  <si>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</si>
  <si>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</si>
  <si>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</si>
  <si>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</si>
  <si>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</si>
  <si>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</si>
  <si>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</si>
  <si>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</si>
  <si>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</si>
  <si>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</si>
  <si>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</si>
  <si>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</si>
  <si>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</si>
  <si>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</si>
  <si>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</si>
  <si>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</si>
  <si>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</si>
  <si>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</si>
  <si>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</si>
  <si>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</si>
  <si>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</si>
  <si>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</si>
  <si>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</si>
  <si>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</si>
  <si>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</si>
  <si>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</si>
  <si>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</si>
  <si>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</si>
  <si>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</si>
  <si>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</si>
  <si>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</si>
  <si>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</si>
  <si>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</si>
  <si>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</si>
  <si>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</si>
  <si>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</si>
  <si>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</si>
  <si>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</si>
  <si>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</si>
  <si>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</si>
  <si>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</si>
  <si>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</si>
  <si>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</si>
  <si>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</si>
  <si>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</si>
  <si>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</si>
  <si>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</si>
  <si>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</si>
  <si>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</si>
  <si>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</si>
  <si>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</si>
  <si>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</si>
  <si>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</si>
  <si>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</si>
  <si>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</si>
  <si>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</si>
  <si>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</si>
  <si>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</si>
  <si>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</si>
  <si>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</si>
  <si>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</si>
  <si>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</si>
  <si>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</si>
  <si>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</si>
  <si>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</si>
  <si>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</si>
  <si>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</si>
  <si>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</si>
  <si>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</si>
  <si>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</si>
  <si>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</si>
  <si>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</si>
  <si>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</si>
  <si>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</si>
  <si>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</si>
  <si>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</si>
  <si>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</si>
  <si>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</si>
  <si>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</si>
  <si>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</si>
  <si>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</si>
  <si>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</si>
  <si>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</si>
  <si>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</si>
  <si>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</si>
  <si>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</si>
  <si>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</si>
  <si>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</si>
  <si>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</si>
  <si>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</si>
  <si>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</si>
  <si>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</si>
  <si>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</si>
  <si>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</si>
  <si>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</si>
  <si>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</si>
  <si>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</si>
  <si>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</si>
  <si>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</si>
  <si>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</si>
  <si>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</si>
  <si>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</si>
  <si>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</si>
  <si>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</si>
  <si>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</si>
  <si>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</si>
  <si>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</si>
  <si>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</si>
  <si>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</si>
  <si>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</si>
  <si>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</si>
  <si>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</si>
  <si>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</si>
  <si>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</si>
  <si>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</si>
  <si>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</si>
  <si>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</si>
  <si>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</si>
  <si>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</si>
  <si>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</si>
  <si>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</si>
  <si>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</si>
  <si>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</si>
  <si>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</si>
  <si>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</si>
  <si>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</si>
  <si>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</si>
  <si>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</si>
  <si>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</si>
  <si>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</si>
  <si>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</si>
  <si>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</si>
  <si>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</si>
  <si>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</si>
  <si>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</si>
  <si>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</si>
  <si>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</si>
  <si>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</si>
  <si>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</si>
  <si>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</si>
  <si>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</si>
  <si>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</si>
  <si>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</si>
  <si>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</si>
  <si>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</si>
  <si>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</si>
  <si>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</si>
  <si>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</si>
  <si>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</si>
  <si>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</si>
  <si>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</si>
  <si>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</si>
  <si>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</si>
  <si>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</si>
  <si>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</si>
  <si>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</si>
  <si>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</si>
  <si>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</si>
  <si>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</si>
  <si>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</si>
  <si>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</si>
  <si>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</si>
  <si>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</si>
  <si>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</si>
  <si>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</si>
  <si>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</si>
  <si>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</si>
  <si>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</si>
  <si>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</si>
  <si>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</si>
  <si>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</si>
  <si>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</si>
  <si>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</si>
  <si>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</si>
  <si>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</si>
  <si>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</si>
  <si>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</si>
  <si>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</si>
  <si>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</si>
  <si>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</si>
  <si>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</si>
  <si>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</si>
  <si>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</si>
  <si>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</si>
  <si>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</si>
  <si>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</si>
  <si>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</si>
  <si>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</si>
  <si>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</si>
  <si>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</si>
  <si>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</si>
  <si>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</si>
  <si>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</si>
  <si>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</si>
  <si>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</si>
  <si>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</si>
  <si>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</si>
  <si>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</si>
  <si>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</si>
  <si>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</si>
  <si>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</si>
  <si>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</si>
  <si>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</si>
  <si>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</si>
  <si>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</si>
  <si>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</si>
  <si>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</si>
  <si>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</si>
  <si>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</si>
  <si>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</si>
  <si>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</si>
  <si>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</si>
  <si>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</si>
  <si>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</si>
  <si>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</si>
  <si>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</si>
  <si>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</si>
  <si>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</si>
  <si>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</si>
  <si>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</si>
  <si>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</si>
  <si>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</si>
  <si>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</si>
  <si>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</si>
  <si>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</si>
  <si>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</si>
  <si>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</si>
  <si>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</si>
  <si>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</si>
  <si>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</si>
  <si>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</si>
  <si>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</si>
  <si>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</si>
  <si>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</si>
  <si>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</si>
  <si>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</si>
  <si>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</si>
  <si>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</si>
  <si>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</si>
  <si>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</si>
  <si>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</si>
  <si>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</si>
  <si>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</si>
  <si>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</si>
  <si>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</si>
  <si>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</si>
  <si>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</si>
  <si>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</si>
  <si>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</si>
  <si>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</si>
  <si>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</si>
  <si>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</si>
  <si>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</si>
  <si>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</si>
  <si>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</si>
  <si>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</si>
  <si>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</si>
  <si>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</si>
  <si>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</si>
  <si>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</si>
  <si>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</si>
  <si>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</si>
  <si>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</si>
  <si>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</si>
  <si>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</si>
  <si>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</si>
  <si>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</si>
  <si>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</si>
  <si>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</si>
  <si>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</si>
  <si>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</si>
  <si>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</si>
  <si>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</si>
  <si>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</si>
  <si>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</si>
  <si>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</si>
  <si>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</si>
  <si>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</si>
  <si>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</si>
  <si>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</si>
  <si>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</si>
  <si>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</si>
  <si>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</si>
  <si>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</si>
  <si>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</si>
  <si>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</si>
  <si>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</si>
  <si>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</si>
  <si>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</si>
  <si>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</si>
  <si>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</si>
  <si>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</si>
  <si>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</si>
  <si>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</si>
  <si>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</si>
  <si>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</si>
  <si>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</si>
  <si>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</si>
  <si>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</si>
  <si>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</si>
  <si>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</si>
  <si>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</si>
  <si>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</si>
  <si>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</si>
  <si>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</si>
  <si>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</si>
  <si>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</si>
  <si>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</si>
  <si>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</si>
  <si>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</si>
  <si>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</si>
  <si>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</si>
  <si>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</si>
  <si>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</si>
  <si>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</si>
  <si>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</si>
  <si>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</si>
  <si>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</si>
  <si>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</si>
  <si>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</si>
  <si>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</si>
  <si>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</si>
  <si>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</si>
  <si>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</si>
  <si>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</si>
  <si>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</si>
  <si>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</si>
  <si>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</si>
  <si>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</si>
  <si>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</si>
  <si>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</si>
  <si>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</si>
  <si>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</si>
  <si>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</si>
  <si>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</si>
  <si>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</si>
  <si>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</si>
  <si>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</si>
  <si>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</si>
  <si>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</si>
  <si>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</si>
  <si>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</si>
  <si>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</si>
  <si>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</si>
  <si>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</si>
  <si>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</si>
  <si>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</si>
  <si>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</si>
  <si>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</si>
  <si>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</si>
  <si>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</si>
  <si>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</si>
  <si>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</si>
  <si>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</si>
  <si>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</si>
  <si>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</si>
  <si>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</si>
  <si>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</si>
  <si>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</si>
  <si>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</si>
  <si>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</si>
  <si>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</si>
  <si>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</si>
  <si>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</si>
  <si>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</si>
  <si>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</si>
  <si>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</si>
  <si>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</si>
  <si>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</si>
  <si>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</si>
  <si>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</si>
  <si>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</si>
  <si>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</si>
  <si>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</si>
  <si>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</si>
  <si>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</si>
  <si>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</si>
  <si>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</si>
  <si>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</si>
  <si>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</si>
  <si>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</si>
  <si>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</si>
  <si>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</si>
  <si>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</si>
  <si>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</si>
  <si>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</si>
  <si>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</si>
  <si>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</si>
  <si>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</si>
  <si>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</si>
  <si>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</si>
  <si>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</si>
  <si>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</si>
  <si>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</si>
  <si>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</si>
  <si>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</si>
  <si>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</si>
  <si>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</si>
  <si>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</si>
  <si>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</si>
  <si>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</si>
  <si>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</si>
  <si>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</si>
  <si>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</si>
  <si>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</si>
  <si>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</si>
  <si>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</si>
  <si>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</si>
  <si>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</si>
  <si>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</si>
  <si>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</si>
  <si>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</si>
  <si>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</si>
  <si>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</si>
  <si>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</si>
  <si>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</si>
  <si>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</si>
  <si>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</si>
  <si>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</si>
  <si>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</si>
  <si>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</si>
  <si>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</si>
  <si>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</si>
  <si>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</si>
  <si>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</si>
  <si>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</si>
  <si>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</si>
  <si>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</si>
  <si>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</si>
  <si>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</si>
  <si>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</si>
  <si>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</si>
  <si>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</si>
  <si>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</si>
  <si>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</si>
  <si>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</si>
  <si>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</si>
  <si>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</si>
  <si>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</si>
  <si>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</si>
  <si>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</si>
  <si>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</si>
  <si>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</si>
  <si>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</si>
  <si>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</si>
  <si>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</si>
  <si>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</si>
  <si>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</si>
  <si>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</si>
  <si>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</si>
  <si>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</si>
  <si>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</si>
  <si>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</si>
  <si>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</si>
  <si>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</si>
  <si>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</si>
  <si>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</si>
  <si>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</si>
  <si>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</si>
  <si>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</si>
  <si>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</si>
  <si>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</si>
  <si>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</si>
  <si>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</si>
  <si>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</si>
  <si>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</si>
  <si>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</si>
  <si>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</si>
  <si>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</si>
  <si>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</si>
  <si>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</si>
  <si>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</si>
  <si>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</si>
  <si>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</si>
  <si>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</si>
  <si>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</si>
  <si>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</si>
  <si>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</si>
  <si>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</si>
  <si>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</si>
  <si>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</si>
  <si>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</si>
  <si>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</si>
  <si>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</si>
  <si>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</si>
  <si>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</si>
  <si>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</si>
  <si>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</si>
  <si>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</si>
  <si>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</si>
  <si>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</si>
  <si>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</si>
  <si>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</si>
  <si>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</si>
  <si>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</si>
  <si>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</si>
  <si>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</si>
  <si>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</si>
  <si>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</si>
  <si>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</si>
  <si>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</si>
  <si>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</si>
  <si>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</si>
  <si>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</si>
  <si>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</si>
  <si>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</si>
  <si>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</si>
  <si>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</si>
  <si>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</si>
  <si>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</si>
  <si>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</si>
  <si>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</si>
  <si>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</si>
  <si>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</si>
  <si>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</si>
  <si>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</si>
  <si>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</si>
  <si>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</si>
  <si>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</si>
  <si>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</si>
  <si>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</si>
  <si>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</si>
  <si>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</si>
  <si>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</si>
  <si>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</si>
  <si>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</si>
  <si>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</si>
  <si>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</si>
  <si>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</si>
  <si>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</si>
  <si>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</si>
  <si>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</si>
  <si>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</si>
  <si>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</si>
  <si>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</si>
  <si>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</si>
  <si>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</si>
  <si>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</si>
  <si>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</si>
  <si>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</si>
  <si>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</si>
  <si>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</si>
  <si>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</si>
  <si>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</si>
  <si>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</si>
  <si>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</si>
  <si>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</si>
  <si>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</si>
  <si>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</si>
  <si>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</si>
  <si>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</si>
  <si>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</si>
  <si>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</si>
  <si>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</si>
  <si>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</si>
  <si>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</si>
  <si>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</si>
  <si>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</si>
  <si>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</si>
  <si>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</si>
  <si>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</si>
  <si>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</si>
  <si>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</si>
  <si>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</si>
  <si>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</si>
  <si>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</si>
  <si>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</si>
  <si>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</si>
  <si>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</si>
  <si>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</si>
  <si>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</si>
  <si>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</si>
  <si>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</si>
  <si>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</si>
  <si>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</si>
  <si>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</si>
  <si>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</si>
  <si>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</si>
  <si>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</si>
  <si>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</si>
  <si>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</si>
  <si>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</si>
  <si>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</si>
  <si>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</si>
  <si>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</si>
  <si>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</si>
  <si>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</si>
  <si>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</si>
  <si>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</si>
  <si>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</si>
  <si>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</si>
  <si>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</si>
  <si>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</si>
  <si>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</si>
  <si>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</si>
  <si>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</si>
  <si>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</si>
  <si>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</si>
  <si>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</si>
  <si>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</si>
  <si>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</si>
  <si>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</si>
  <si>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</si>
  <si>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</si>
  <si>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</si>
  <si>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</si>
  <si>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</si>
  <si>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</si>
  <si>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</si>
  <si>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</si>
  <si>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</si>
  <si>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</si>
  <si>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</si>
  <si>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</si>
  <si>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</si>
  <si>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</si>
  <si>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</si>
  <si>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</si>
  <si>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</si>
  <si>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</si>
  <si>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</si>
  <si>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</si>
  <si>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</si>
  <si>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</si>
  <si>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</si>
  <si>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</si>
  <si>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</si>
  <si>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</si>
  <si>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</si>
  <si>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</si>
  <si>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</si>
  <si>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</si>
  <si>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</si>
  <si>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</si>
  <si>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</si>
  <si>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</si>
  <si>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</si>
  <si>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</si>
  <si>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</si>
  <si>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</si>
  <si>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</si>
  <si>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</si>
  <si>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</si>
  <si>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</si>
  <si>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</si>
  <si>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</si>
  <si>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</si>
  <si>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</si>
  <si>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</si>
  <si>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</si>
  <si>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</si>
  <si>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</si>
  <si>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</si>
  <si>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</si>
  <si>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</si>
  <si>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</si>
  <si>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</si>
  <si>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</si>
  <si>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</si>
  <si>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</si>
  <si>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</si>
  <si>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</si>
  <si>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</si>
  <si>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</si>
  <si>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</si>
  <si>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</si>
  <si>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</si>
  <si>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</si>
  <si>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</si>
  <si>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</si>
  <si>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</si>
  <si>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</si>
  <si>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</si>
  <si>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</si>
  <si>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</si>
  <si>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</si>
  <si>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</si>
  <si>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</si>
  <si>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</si>
  <si>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</si>
  <si>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</si>
  <si>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</si>
  <si>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</si>
  <si>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</si>
  <si>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</si>
  <si>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</si>
  <si>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</si>
  <si>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</si>
  <si>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</si>
  <si>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</si>
  <si>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</si>
  <si>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</si>
  <si>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</si>
  <si>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</si>
  <si>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</si>
  <si>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</si>
  <si>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</si>
  <si>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</si>
  <si>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</si>
  <si>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</si>
  <si>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</si>
  <si>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</si>
  <si>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</si>
  <si>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</si>
  <si>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</si>
  <si>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</si>
  <si>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</si>
  <si>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</si>
  <si>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</si>
  <si>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</si>
  <si>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</si>
  <si>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</si>
  <si>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</si>
  <si>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</si>
  <si>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</si>
  <si>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</si>
  <si>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</si>
  <si>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</si>
  <si>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</si>
  <si>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</si>
  <si>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</si>
  <si>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</si>
  <si>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</si>
  <si>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</si>
  <si>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</si>
  <si>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</si>
  <si>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</si>
  <si>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</si>
  <si>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</si>
  <si>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</si>
  <si>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</si>
  <si>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</si>
  <si>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</si>
  <si>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</si>
  <si>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</si>
  <si>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</si>
  <si>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</si>
  <si>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</si>
  <si>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</si>
  <si>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</si>
  <si>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</si>
  <si>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</si>
  <si>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</si>
  <si>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</si>
  <si>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</si>
  <si>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</si>
  <si>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</si>
  <si>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</si>
  <si>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</si>
  <si>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</si>
  <si>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</si>
  <si>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</si>
  <si>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</si>
  <si>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</si>
  <si>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</si>
  <si>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</si>
  <si>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</si>
  <si>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</si>
  <si>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</si>
  <si>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</si>
  <si>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</si>
  <si>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</si>
  <si>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</si>
  <si>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</si>
  <si>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</si>
  <si>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</si>
  <si>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</si>
  <si>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</si>
  <si>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</si>
  <si>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</si>
  <si>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</si>
  <si>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</si>
  <si>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</si>
  <si>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</si>
  <si>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</si>
  <si>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</si>
  <si>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</si>
  <si>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</si>
  <si>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</si>
  <si>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</si>
  <si>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</si>
  <si>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</si>
  <si>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</si>
  <si>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</si>
  <si>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</si>
  <si>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</si>
  <si>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</si>
  <si>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</si>
  <si>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</si>
  <si>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</si>
  <si>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</si>
  <si>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</si>
  <si>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</si>
  <si>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</si>
  <si>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</si>
  <si>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</si>
  <si>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</si>
  <si>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</si>
  <si>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</si>
  <si>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</si>
  <si>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</si>
  <si>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</si>
  <si>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</si>
  <si>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</si>
  <si>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</si>
  <si>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</si>
  <si>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</si>
  <si>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</si>
  <si>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</si>
  <si>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</si>
  <si>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</si>
  <si>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</si>
  <si>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</si>
  <si>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</si>
  <si>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</si>
  <si>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</si>
  <si>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</si>
  <si>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</si>
  <si>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</si>
  <si>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</si>
  <si>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</si>
  <si>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</si>
  <si>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</si>
  <si>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</si>
  <si>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</si>
  <si>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</si>
  <si>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</si>
  <si>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</si>
  <si>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</si>
  <si>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</si>
  <si>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</si>
  <si>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</si>
  <si>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</si>
  <si>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</si>
  <si>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</si>
  <si>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</si>
  <si>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</si>
  <si>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</si>
  <si>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</si>
  <si>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</si>
  <si>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</si>
  <si>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</si>
  <si>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</si>
  <si>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</si>
  <si>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</si>
  <si>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</si>
  <si>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</si>
  <si>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</si>
  <si>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</si>
  <si>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</si>
  <si>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</si>
  <si>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</si>
  <si>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</si>
  <si>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</si>
  <si>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</si>
  <si>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</si>
  <si>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</si>
  <si>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</si>
  <si>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</si>
  <si>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</si>
  <si>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</si>
  <si>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</si>
  <si>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</si>
  <si>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</si>
  <si>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</si>
  <si>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</si>
  <si>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</si>
  <si>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</si>
  <si>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</si>
  <si>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</si>
  <si>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</si>
  <si>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</si>
  <si>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</si>
  <si>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</si>
  <si>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</si>
  <si>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</si>
  <si>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</si>
  <si>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</si>
  <si>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</si>
  <si>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</si>
  <si>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</si>
  <si>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</si>
  <si>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</si>
  <si>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</si>
  <si>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</si>
  <si>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</si>
  <si>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</si>
  <si>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</si>
  <si>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</si>
  <si>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</si>
  <si>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</si>
  <si>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</si>
  <si>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</si>
  <si>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</si>
  <si>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</si>
  <si>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</si>
  <si>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</si>
  <si>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</si>
  <si>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</si>
  <si>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</si>
  <si>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</si>
  <si>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</si>
  <si>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</si>
  <si>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</si>
  <si>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</si>
  <si>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</si>
  <si>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</si>
  <si>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</si>
  <si>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</si>
  <si>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</si>
  <si>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</si>
  <si>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</si>
  <si>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</si>
  <si>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</si>
  <si>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</si>
  <si>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</si>
  <si>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</si>
  <si>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</si>
  <si>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</si>
  <si>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</si>
  <si>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</si>
  <si>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</si>
  <si>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</si>
  <si>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</si>
  <si>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</si>
  <si>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</si>
  <si>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</si>
  <si>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</si>
  <si>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</si>
  <si>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</si>
  <si>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</si>
  <si>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</si>
  <si>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</si>
  <si>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</si>
  <si>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</si>
  <si>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</si>
  <si>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</si>
  <si>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</si>
  <si>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</si>
  <si>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</si>
  <si>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</si>
  <si>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</si>
  <si>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</si>
  <si>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</si>
  <si>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</si>
  <si>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</si>
  <si>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</si>
  <si>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</si>
  <si>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</si>
  <si>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</si>
  <si>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</si>
  <si>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</si>
  <si>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</si>
  <si>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</si>
  <si>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</si>
  <si>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</si>
  <si>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</si>
  <si>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</si>
  <si>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</si>
  <si>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</si>
  <si>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</si>
  <si>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</si>
  <si>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</si>
  <si>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</si>
  <si>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</si>
  <si>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</si>
  <si>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</si>
  <si>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</si>
  <si>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</si>
  <si>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</si>
  <si>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</si>
  <si>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</si>
  <si>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</si>
  <si>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</si>
  <si>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</si>
  <si>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</si>
  <si>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</si>
  <si>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</si>
  <si>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</si>
  <si>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</si>
  <si>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</si>
  <si>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</si>
  <si>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</si>
  <si>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</si>
  <si>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</si>
  <si>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</si>
  <si>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</si>
  <si>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</si>
  <si>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</si>
  <si>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</si>
  <si>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</si>
  <si>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</si>
  <si>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</si>
  <si>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</si>
  <si>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</si>
  <si>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</si>
  <si>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</si>
  <si>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</si>
  <si>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</si>
  <si>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</si>
  <si>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</si>
  <si>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</si>
  <si>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</si>
  <si>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</si>
  <si>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</si>
  <si>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</si>
  <si>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</si>
  <si>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</si>
  <si>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</si>
  <si>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</si>
  <si>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</si>
  <si>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</si>
  <si>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</si>
  <si>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</si>
  <si>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</si>
  <si>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</si>
  <si>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</si>
  <si>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</si>
  <si>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</si>
  <si>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</si>
  <si>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</si>
  <si>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</si>
  <si>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</si>
  <si>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</si>
  <si>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</si>
  <si>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</si>
  <si>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</si>
  <si>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</si>
  <si>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</si>
  <si>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</si>
  <si>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</si>
  <si>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</si>
  <si>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</si>
  <si>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</si>
  <si>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</si>
  <si>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</si>
  <si>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</si>
  <si>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</si>
  <si>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</si>
  <si>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</si>
  <si>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</si>
  <si>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</si>
  <si>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</si>
  <si>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</si>
  <si>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</si>
  <si>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</si>
  <si>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</si>
  <si>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</si>
  <si>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</si>
  <si>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</si>
  <si>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</si>
  <si>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</si>
  <si>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</si>
  <si>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</si>
  <si>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</si>
  <si>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</si>
  <si>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</si>
  <si>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</si>
  <si>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</si>
  <si>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</si>
  <si>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</si>
  <si>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</si>
  <si>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</si>
  <si>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</si>
  <si>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</si>
  <si>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</si>
  <si>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</si>
  <si>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</si>
  <si>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</si>
  <si>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</si>
  <si>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</si>
  <si>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</si>
  <si>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</si>
  <si>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</si>
  <si>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</si>
  <si>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</si>
  <si>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</si>
  <si>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</si>
  <si>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</si>
  <si>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</si>
  <si>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</si>
  <si>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</si>
  <si>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</si>
  <si>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</si>
  <si>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</si>
  <si>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</si>
  <si>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</si>
  <si>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</si>
  <si>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</si>
  <si>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</si>
  <si>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</si>
  <si>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</si>
  <si>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</si>
  <si>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</si>
  <si>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</si>
  <si>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</si>
  <si>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</si>
  <si>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</si>
  <si>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</si>
  <si>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</si>
  <si>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</si>
  <si>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</si>
  <si>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</si>
  <si>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</si>
  <si>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</si>
  <si>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</si>
  <si>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</si>
  <si>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</si>
  <si>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</si>
  <si>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</si>
  <si>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</si>
  <si>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</si>
  <si>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</si>
  <si>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</si>
  <si>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</si>
  <si>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</si>
  <si>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</si>
  <si>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</si>
  <si>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</si>
  <si>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</si>
  <si>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</si>
  <si>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</si>
  <si>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</si>
  <si>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</si>
  <si>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</si>
  <si>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</si>
  <si>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</si>
  <si>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</si>
  <si>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</si>
  <si>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</si>
  <si>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</si>
  <si>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</si>
  <si>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</si>
  <si>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</si>
  <si>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</si>
  <si>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</si>
  <si>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</si>
  <si>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</si>
  <si>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</si>
  <si>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</si>
  <si>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</si>
  <si>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</si>
  <si>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</si>
  <si>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</si>
  <si>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</si>
  <si>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</si>
  <si>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</si>
  <si>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</si>
  <si>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</si>
  <si>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</si>
  <si>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</si>
  <si>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</si>
  <si>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</si>
  <si>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</si>
  <si>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</si>
  <si>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</si>
  <si>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</si>
  <si>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</si>
  <si>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</si>
  <si>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</si>
  <si>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</si>
  <si>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</si>
  <si>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</si>
  <si>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</si>
  <si>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</si>
  <si>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</si>
  <si>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</si>
  <si>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</si>
  <si>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</si>
  <si>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</si>
  <si>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</si>
  <si>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</si>
  <si>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</si>
  <si>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</si>
  <si>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</si>
  <si>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</si>
  <si>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</si>
  <si>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</si>
  <si>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</si>
  <si>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</si>
  <si>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</si>
  <si>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</si>
  <si>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</si>
  <si>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</si>
  <si>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</si>
  <si>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</si>
  <si>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</si>
  <si>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</si>
  <si>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</si>
  <si>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</si>
  <si>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</si>
  <si>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</si>
  <si>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</si>
  <si>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</si>
  <si>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</si>
  <si>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</si>
  <si>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</si>
  <si>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</si>
  <si>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</si>
  <si>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</si>
  <si>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</si>
  <si>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</si>
  <si>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</si>
  <si>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</si>
  <si>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</si>
  <si>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</si>
  <si>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</si>
  <si>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</si>
  <si>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</si>
  <si>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</si>
  <si>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</si>
  <si>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</si>
  <si>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</si>
  <si>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</si>
  <si>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</si>
  <si>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</si>
  <si>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</si>
  <si>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</si>
  <si>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</si>
  <si>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</si>
  <si>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</si>
  <si>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</si>
  <si>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</si>
  <si>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</si>
  <si>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</si>
  <si>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</si>
  <si>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</si>
  <si>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</si>
  <si>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</si>
  <si>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</si>
  <si>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</si>
  <si>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</si>
  <si>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</si>
  <si>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</si>
  <si>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</si>
  <si>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</si>
  <si>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</si>
  <si>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</si>
  <si>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</si>
  <si>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</si>
  <si>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</si>
  <si>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</si>
  <si>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</si>
  <si>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</si>
  <si>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</si>
  <si>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</si>
  <si>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</si>
  <si>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</si>
  <si>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</si>
  <si>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</si>
  <si>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</si>
  <si>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</si>
  <si>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</si>
  <si>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</si>
  <si>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</si>
  <si>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</si>
  <si>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</si>
  <si>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</si>
  <si>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</si>
  <si>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</si>
  <si>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</si>
  <si>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</si>
  <si>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</si>
  <si>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</si>
  <si>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</si>
  <si>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</si>
  <si>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</si>
  <si>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</si>
  <si>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</si>
  <si>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</si>
  <si>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</si>
  <si>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</si>
  <si>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</si>
  <si>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</si>
  <si>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</si>
  <si>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</si>
  <si>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</si>
  <si>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</si>
  <si>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</si>
  <si>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</si>
  <si>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</si>
  <si>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</si>
  <si>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</si>
  <si>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</si>
  <si>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</si>
  <si>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</si>
  <si>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</si>
  <si>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</si>
  <si>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</si>
  <si>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</si>
  <si>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</si>
  <si>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</si>
  <si>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</si>
  <si>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</si>
  <si>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</si>
  <si>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</si>
  <si>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</si>
  <si>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</si>
  <si>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</si>
  <si>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</si>
  <si>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</si>
  <si>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</si>
  <si>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</si>
  <si>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</si>
  <si>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</si>
  <si>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</si>
  <si>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</si>
  <si>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</si>
  <si>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</si>
  <si>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</si>
  <si>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</si>
  <si>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</si>
  <si>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</si>
  <si>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</si>
  <si>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</si>
  <si>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</si>
  <si>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</si>
  <si>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</si>
  <si>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</si>
  <si>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</si>
  <si>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</si>
  <si>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</si>
  <si>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</si>
  <si>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</si>
  <si>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</si>
  <si>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</si>
  <si>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</si>
  <si>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</si>
  <si>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</si>
  <si>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</si>
  <si>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</si>
  <si>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</si>
  <si>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</si>
  <si>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</si>
  <si>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</si>
  <si>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</si>
  <si>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</si>
  <si>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</si>
  <si>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</si>
  <si>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</si>
  <si>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</si>
  <si>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</si>
  <si>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</si>
  <si>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</si>
  <si>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</si>
  <si>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</si>
  <si>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</si>
  <si>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</si>
  <si>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</si>
  <si>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</si>
  <si>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</si>
  <si>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</si>
  <si>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</si>
  <si>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</si>
  <si>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</si>
  <si>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</si>
  <si>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</si>
  <si>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</si>
  <si>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</si>
  <si>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</si>
  <si>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</si>
  <si>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</si>
  <si>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</si>
  <si>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</si>
  <si>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</si>
  <si>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</si>
  <si>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</si>
  <si>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</si>
  <si>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</si>
  <si>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</si>
  <si>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</si>
  <si>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</si>
  <si>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</si>
  <si>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</si>
  <si>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</si>
  <si>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</si>
  <si>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</si>
  <si>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</si>
  <si>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</si>
  <si>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</si>
  <si>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</si>
  <si>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</si>
  <si>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</si>
  <si>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</si>
  <si>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</si>
  <si>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</si>
  <si>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</si>
  <si>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</si>
  <si>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</si>
  <si>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</si>
  <si>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</si>
  <si>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</si>
  <si>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</si>
  <si>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</si>
  <si>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</si>
  <si>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</si>
  <si>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</si>
  <si>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</si>
  <si>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</si>
  <si>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</si>
  <si>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</si>
  <si>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</si>
  <si>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</si>
  <si>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</si>
  <si>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</si>
  <si>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</si>
  <si>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</si>
  <si>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</si>
  <si>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</si>
  <si>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</si>
  <si>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</si>
  <si>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</si>
  <si>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</si>
  <si>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</si>
  <si>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</si>
  <si>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</si>
  <si>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</si>
  <si>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</si>
  <si>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</si>
  <si>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</si>
  <si>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</si>
  <si>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</si>
  <si>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</si>
  <si>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</si>
  <si>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</si>
  <si>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</si>
  <si>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</si>
  <si>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</si>
  <si>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</si>
  <si>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</si>
  <si>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</si>
  <si>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</si>
  <si>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</si>
  <si>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</si>
  <si>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</si>
  <si>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</si>
  <si>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</si>
  <si>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</si>
  <si>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</si>
  <si>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</si>
  <si>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</si>
  <si>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</si>
  <si>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</si>
  <si>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</si>
  <si>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</si>
  <si>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</si>
  <si>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</si>
  <si>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</si>
  <si>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</si>
  <si>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</si>
  <si>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</si>
  <si>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</si>
  <si>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</si>
  <si>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</si>
  <si>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</si>
  <si>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</si>
  <si>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</si>
  <si>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</si>
  <si>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</si>
  <si>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</si>
  <si>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</si>
  <si>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</si>
  <si>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</si>
  <si>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</si>
  <si>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</si>
  <si>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</si>
  <si>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</si>
  <si>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</si>
  <si>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</si>
  <si>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</si>
  <si>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</si>
  <si>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</si>
  <si>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</si>
  <si>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</si>
  <si>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</si>
  <si>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</si>
  <si>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</si>
  <si>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</si>
  <si>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</si>
  <si>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</si>
  <si>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</si>
  <si>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</si>
  <si>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</si>
  <si>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</si>
  <si>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</si>
  <si>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</si>
  <si>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</si>
  <si>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</si>
  <si>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</si>
  <si>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</si>
  <si>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</si>
  <si>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</si>
  <si>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</si>
  <si>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</si>
  <si>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</si>
  <si>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</si>
  <si>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</si>
  <si>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</si>
  <si>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</si>
  <si>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</si>
  <si>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</si>
  <si>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</si>
  <si>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</si>
  <si>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</si>
  <si>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</si>
  <si>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</si>
  <si>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</si>
  <si>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</si>
  <si>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</si>
  <si>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</si>
  <si>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</si>
  <si>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</si>
  <si>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</si>
  <si>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</si>
  <si>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</si>
  <si>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</si>
  <si>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</si>
  <si>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</si>
  <si>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</si>
  <si>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</si>
  <si>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</si>
  <si>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</si>
  <si>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</si>
  <si>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</si>
  <si>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</si>
  <si>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</si>
  <si>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</si>
  <si>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</si>
  <si>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</si>
  <si>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</si>
  <si>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</si>
  <si>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</si>
  <si>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</si>
  <si>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</si>
  <si>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</si>
  <si>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</si>
  <si>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</si>
  <si>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</si>
  <si>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</si>
  <si>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</si>
  <si>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</si>
  <si>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</si>
  <si>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</si>
  <si>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</si>
  <si>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</si>
  <si>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</si>
  <si>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</si>
  <si>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</si>
  <si>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</si>
  <si>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</si>
  <si>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</si>
  <si>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</si>
  <si>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</si>
  <si>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</si>
  <si>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</si>
  <si>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</si>
  <si>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</si>
  <si>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</si>
  <si>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</si>
  <si>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</si>
  <si>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</si>
  <si>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</si>
  <si>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</si>
  <si>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</si>
  <si>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</si>
  <si>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</si>
  <si>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</si>
  <si>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</si>
  <si>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</si>
  <si>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</si>
  <si>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</si>
  <si>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</si>
  <si>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</si>
  <si>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</si>
  <si>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</si>
  <si>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</si>
  <si>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</si>
  <si>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</si>
  <si>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</si>
  <si>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</si>
  <si>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</si>
  <si>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</si>
  <si>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</si>
  <si>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</si>
  <si>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</si>
  <si>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</si>
  <si>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</si>
  <si>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</si>
  <si>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</si>
  <si>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</si>
  <si>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</si>
  <si>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</si>
  <si>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</si>
  <si>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</si>
  <si>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</si>
  <si>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</si>
  <si>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</si>
  <si>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</si>
  <si>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</si>
  <si>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</si>
  <si>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</si>
  <si>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</si>
  <si>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</si>
  <si>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</si>
  <si>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</si>
  <si>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</si>
  <si>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</si>
  <si>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</si>
  <si>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</si>
  <si>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</si>
  <si>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</si>
  <si>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</si>
  <si>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</si>
  <si>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</si>
  <si>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</si>
  <si>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</si>
  <si>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</si>
  <si>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</si>
  <si>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</si>
  <si>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</si>
  <si>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</si>
  <si>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</si>
  <si>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</si>
  <si>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</si>
  <si>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</si>
  <si>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</si>
  <si>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</si>
  <si>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</si>
  <si>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</si>
  <si>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</si>
  <si>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</si>
  <si>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</si>
  <si>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</si>
  <si>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</si>
  <si>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</si>
  <si>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</si>
  <si>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</si>
  <si>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</si>
  <si>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</si>
  <si>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</si>
  <si>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</si>
  <si>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</si>
  <si>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</si>
  <si>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</si>
  <si>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</si>
  <si>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</si>
  <si>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</si>
  <si>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</si>
  <si>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</si>
  <si>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</si>
  <si>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</si>
  <si>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</si>
  <si>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</si>
  <si>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</si>
  <si>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</si>
  <si>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</si>
  <si>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</si>
  <si>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</si>
  <si>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</si>
  <si>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</si>
  <si>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</si>
  <si>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</si>
  <si>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</si>
  <si>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</si>
  <si>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</si>
  <si>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</si>
  <si>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</si>
  <si>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</si>
  <si>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</si>
  <si>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</si>
  <si>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</si>
  <si>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</si>
  <si>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</si>
  <si>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</si>
  <si>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</si>
  <si>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</si>
  <si>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</si>
  <si>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</si>
  <si>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</si>
  <si>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</si>
  <si>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</si>
  <si>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</si>
  <si>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</si>
  <si>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</si>
  <si>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</si>
  <si>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</si>
  <si>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</si>
  <si>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</si>
  <si>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</si>
  <si>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</si>
  <si>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</si>
  <si>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</si>
  <si>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</si>
  <si>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</si>
  <si>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</si>
  <si>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</si>
  <si>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</si>
  <si>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</si>
  <si>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</si>
  <si>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</si>
  <si>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</si>
  <si>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</si>
  <si>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</si>
  <si>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</si>
  <si>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</si>
  <si>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</si>
  <si>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</si>
  <si>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</si>
  <si>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</si>
  <si>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</si>
  <si>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</si>
  <si>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</si>
  <si>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</si>
  <si>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</si>
  <si>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</si>
  <si>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</si>
  <si>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</si>
  <si>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</si>
  <si>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</si>
  <si>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</si>
  <si>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</si>
  <si>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</si>
  <si>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</si>
  <si>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</si>
  <si>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</si>
  <si>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</si>
  <si>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</si>
  <si>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</si>
  <si>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</si>
  <si>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</si>
  <si>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</si>
  <si>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</si>
  <si>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</si>
  <si>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</si>
  <si>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</si>
  <si>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</si>
  <si>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</si>
  <si>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</si>
  <si>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</si>
  <si>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</si>
  <si>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</si>
  <si>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</si>
  <si>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</si>
  <si>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</si>
  <si>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</si>
  <si>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</si>
  <si>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</si>
  <si>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</si>
  <si>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</si>
  <si>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</si>
  <si>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</si>
  <si>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</si>
  <si>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</si>
  <si>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</si>
  <si>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</si>
  <si>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</si>
  <si>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</si>
  <si>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</si>
  <si>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</si>
  <si>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</si>
  <si>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</si>
  <si>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</si>
  <si>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</si>
  <si>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</si>
  <si>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</si>
  <si>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</si>
  <si>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</si>
  <si>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</si>
  <si>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</si>
  <si>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</si>
  <si>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</si>
  <si>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</si>
  <si>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</si>
  <si>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</si>
  <si>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</si>
  <si>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</si>
  <si>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</si>
  <si>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</si>
  <si>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</si>
  <si>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</si>
  <si>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</si>
  <si>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</si>
  <si>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</si>
  <si>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</si>
  <si>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</si>
  <si>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</si>
  <si>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</si>
  <si>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</si>
  <si>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</si>
  <si>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</si>
  <si>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</si>
  <si>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</si>
  <si>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</si>
  <si>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</si>
  <si>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</si>
  <si>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</si>
  <si>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</si>
  <si>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</si>
  <si>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</si>
  <si>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</si>
  <si>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</si>
  <si>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</si>
  <si>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</si>
  <si>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</si>
  <si>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</si>
  <si>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</si>
  <si>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</si>
  <si>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</si>
  <si>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</si>
  <si>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</si>
  <si>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</si>
  <si>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</si>
  <si>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</si>
  <si>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</si>
  <si>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</si>
  <si>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</si>
  <si>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</si>
  <si>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</si>
  <si>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</si>
  <si>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</si>
  <si>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</si>
  <si>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</si>
  <si>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</si>
  <si>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</si>
  <si>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</si>
  <si>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</si>
  <si>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</si>
  <si>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</si>
  <si>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</si>
  <si>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</si>
  <si>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</si>
  <si>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</si>
  <si>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</si>
  <si>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</si>
  <si>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</si>
  <si>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</si>
  <si>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</si>
  <si>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</si>
  <si>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</si>
  <si>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</si>
  <si>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</si>
  <si>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</si>
  <si>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</si>
  <si>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</si>
  <si>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</si>
  <si>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</si>
  <si>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</si>
  <si>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</si>
  <si>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</si>
  <si>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</si>
  <si>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</si>
  <si>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</si>
  <si>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</si>
  <si>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</si>
  <si>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</si>
  <si>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</si>
  <si>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</si>
  <si>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</si>
  <si>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</si>
  <si>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</si>
  <si>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</si>
  <si>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</si>
  <si>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</si>
  <si>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</si>
  <si>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</si>
  <si>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</si>
  <si>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</si>
  <si>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</si>
  <si>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</si>
  <si>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</si>
  <si>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</si>
  <si>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</si>
  <si>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</si>
  <si>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</si>
  <si>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</si>
  <si>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</si>
  <si>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</si>
  <si>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</si>
  <si>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</si>
  <si>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</si>
  <si>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</si>
  <si>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</si>
  <si>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</si>
  <si>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</si>
  <si>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</si>
  <si>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</si>
  <si>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</si>
  <si>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</si>
  <si>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</si>
  <si>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</si>
  <si>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</si>
  <si>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</si>
  <si>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</si>
  <si>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</si>
  <si>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</si>
  <si>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</si>
  <si>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</si>
  <si>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</si>
  <si>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</si>
  <si>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</si>
  <si>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</si>
  <si>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</si>
  <si>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</si>
  <si>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</si>
  <si>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</si>
  <si>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</si>
  <si>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</si>
  <si>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</si>
  <si>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</si>
  <si>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</si>
  <si>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</si>
  <si>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</si>
  <si>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</si>
  <si>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</si>
  <si>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</si>
  <si>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</si>
  <si>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</si>
  <si>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</si>
  <si>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</si>
  <si>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</si>
  <si>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</si>
  <si>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</si>
  <si>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</si>
  <si>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</si>
  <si>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</si>
  <si>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</si>
  <si>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</si>
  <si>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</si>
  <si>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</si>
  <si>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</si>
  <si>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</si>
  <si>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</si>
  <si>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</si>
  <si>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</si>
  <si>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</si>
  <si>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</si>
  <si>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</si>
  <si>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</si>
  <si>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</si>
  <si>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</si>
  <si>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</si>
  <si>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</si>
  <si>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</si>
  <si>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</si>
  <si>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</si>
  <si>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</si>
  <si>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</si>
  <si>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</si>
  <si>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</si>
  <si>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</si>
  <si>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</si>
  <si>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</si>
  <si>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</si>
  <si>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</si>
  <si>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</si>
  <si>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</si>
  <si>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</si>
  <si>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</si>
  <si>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</si>
  <si>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</si>
  <si>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</si>
  <si>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</si>
  <si>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</si>
  <si>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</si>
  <si>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</si>
  <si>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</si>
  <si>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</si>
  <si>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</si>
  <si>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</si>
  <si>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</si>
  <si>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</si>
  <si>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</si>
  <si>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</si>
  <si>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</si>
  <si>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</si>
  <si>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</si>
  <si>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</si>
  <si>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</si>
  <si>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</si>
  <si>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</si>
  <si>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</si>
  <si>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</si>
  <si>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</si>
  <si>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</si>
  <si>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</si>
  <si>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</si>
  <si>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</si>
  <si>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</si>
  <si>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</si>
  <si>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</si>
  <si>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</si>
  <si>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</si>
  <si>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</si>
  <si>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</si>
  <si>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</si>
  <si>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</si>
  <si>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</si>
  <si>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</si>
  <si>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</si>
  <si>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</si>
  <si>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</si>
  <si>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</si>
  <si>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</si>
  <si>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</si>
  <si>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</si>
  <si>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</si>
  <si>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</si>
  <si>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</si>
  <si>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</si>
  <si>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</si>
  <si>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</si>
  <si>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</si>
  <si>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</si>
  <si>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</si>
  <si>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</si>
  <si>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</si>
  <si>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</si>
  <si>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</si>
  <si>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</si>
  <si>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</si>
  <si>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</si>
  <si>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</si>
  <si>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</si>
  <si>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</si>
  <si>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</si>
  <si>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</si>
  <si>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</si>
  <si>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</si>
  <si>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</si>
  <si>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</si>
  <si>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</si>
  <si>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</si>
  <si>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</si>
  <si>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</si>
  <si>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</si>
  <si>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</si>
  <si>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</si>
  <si>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</si>
  <si>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</si>
  <si>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</si>
  <si>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</si>
  <si>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</si>
  <si>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</si>
  <si>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</si>
  <si>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</si>
  <si>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</si>
  <si>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</si>
  <si>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</si>
  <si>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</si>
  <si>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</si>
  <si>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</si>
  <si>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</si>
  <si>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</si>
  <si>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</si>
  <si>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</si>
  <si>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</si>
  <si>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</si>
  <si>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</si>
  <si>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</si>
  <si>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</si>
  <si>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</si>
  <si>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</si>
  <si>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</si>
  <si>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</si>
  <si>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</si>
  <si>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</si>
  <si>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</si>
  <si>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</si>
  <si>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</si>
  <si>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</si>
  <si>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</si>
  <si>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</si>
  <si>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</si>
  <si>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</si>
  <si>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</si>
  <si>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</si>
  <si>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</si>
  <si>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</si>
  <si>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</si>
  <si>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</si>
  <si>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</si>
  <si>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</si>
  <si>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</si>
  <si>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</si>
  <si>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</si>
  <si>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</si>
  <si>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</si>
  <si>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</si>
  <si>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</si>
  <si>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</si>
  <si>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</si>
  <si>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</si>
  <si>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</si>
  <si>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</si>
  <si>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</si>
  <si>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</si>
  <si>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</si>
  <si>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</si>
  <si>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</si>
  <si>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</si>
  <si>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</si>
  <si>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</si>
  <si>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</si>
  <si>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</si>
  <si>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</si>
  <si>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</si>
  <si>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</si>
  <si>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</si>
  <si>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</si>
  <si>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</si>
  <si>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</si>
  <si>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</si>
  <si>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</si>
  <si>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</si>
  <si>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</si>
  <si>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</si>
  <si>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</si>
  <si>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</si>
  <si>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</si>
  <si>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</si>
  <si>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</si>
  <si>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</si>
  <si>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</si>
  <si>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</si>
  <si>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</si>
  <si>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</si>
  <si>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</si>
  <si>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</si>
  <si>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</si>
  <si>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</si>
  <si>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</si>
  <si>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</si>
  <si>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</si>
  <si>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</si>
  <si>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</si>
  <si>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</si>
  <si>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</si>
  <si>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</si>
  <si>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</si>
  <si>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</si>
  <si>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</si>
  <si>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</si>
  <si>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</si>
  <si>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</si>
  <si>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</si>
  <si>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</si>
  <si>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</si>
  <si>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</si>
  <si>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</si>
  <si>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</si>
  <si>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</si>
  <si>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</si>
  <si>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</si>
  <si>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</si>
  <si>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</si>
  <si>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</si>
  <si>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</si>
  <si>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</si>
  <si>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</si>
  <si>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</si>
  <si>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</si>
  <si>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</si>
  <si>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</si>
  <si>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</si>
  <si>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</si>
  <si>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</si>
  <si>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</si>
  <si>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</si>
  <si>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</si>
  <si>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</si>
  <si>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</si>
  <si>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</si>
  <si>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</si>
  <si>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</si>
  <si>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</si>
  <si>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</si>
  <si>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</si>
  <si>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</si>
  <si>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</si>
  <si>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</si>
  <si>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</si>
  <si>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</si>
  <si>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</si>
  <si>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</si>
  <si>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</si>
  <si>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</si>
  <si>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</si>
  <si>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</si>
  <si>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</si>
  <si>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</si>
  <si>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</si>
  <si>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</si>
  <si>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</si>
  <si>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</si>
  <si>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</si>
  <si>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</si>
  <si>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</si>
  <si>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</si>
  <si>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</si>
  <si>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</si>
  <si>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</si>
  <si>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</si>
  <si>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</si>
  <si>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</si>
  <si>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</si>
  <si>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</si>
  <si>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</si>
  <si>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</si>
  <si>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</si>
  <si>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</si>
  <si>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</si>
  <si>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</si>
  <si>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</si>
  <si>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</si>
  <si>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</si>
  <si>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</si>
  <si>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</si>
  <si>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</si>
  <si>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</si>
  <si>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</si>
  <si>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</si>
  <si>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</si>
  <si>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</si>
  <si>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</si>
  <si>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</si>
  <si>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</si>
  <si>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</si>
  <si>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</si>
  <si>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</si>
  <si>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</si>
  <si>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</si>
  <si>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</si>
  <si>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</si>
  <si>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</si>
  <si>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</si>
  <si>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</si>
  <si>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</si>
  <si>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</si>
  <si>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</si>
  <si>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</si>
  <si>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</si>
  <si>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</si>
  <si>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</si>
  <si>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</si>
  <si>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</si>
  <si>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</si>
  <si>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</si>
  <si>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</si>
  <si>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</si>
  <si>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</si>
  <si>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</si>
  <si>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</si>
  <si>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</si>
  <si>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</si>
  <si>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</si>
  <si>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</si>
  <si>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</si>
  <si>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</si>
  <si>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</si>
  <si>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</si>
  <si>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</si>
  <si>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</si>
  <si>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</si>
  <si>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</si>
  <si>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</si>
  <si>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</si>
  <si>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</si>
  <si>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</si>
  <si>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</si>
  <si>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</si>
  <si>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</si>
  <si>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</si>
  <si>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</si>
  <si>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</si>
  <si>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</si>
  <si>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</si>
  <si>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</si>
  <si>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</si>
  <si>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</si>
  <si>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</si>
  <si>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</si>
  <si>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</si>
  <si>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</si>
  <si>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</si>
  <si>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</si>
  <si>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</si>
  <si>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</si>
  <si>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</si>
  <si>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</si>
  <si>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</si>
  <si>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</si>
  <si>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</si>
  <si>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</si>
  <si>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</si>
  <si>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</si>
  <si>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</si>
  <si>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</si>
  <si>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</si>
  <si>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</si>
  <si>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</si>
  <si>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</si>
  <si>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</si>
  <si>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</si>
  <si>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</si>
  <si>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</si>
  <si>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</si>
  <si>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</si>
  <si>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</si>
  <si>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</si>
  <si>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</si>
  <si>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</si>
  <si>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</si>
  <si>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</si>
  <si>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</si>
  <si>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</si>
  <si>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</si>
  <si>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</si>
  <si>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</si>
  <si>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</si>
  <si>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</si>
  <si>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</si>
  <si>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</si>
  <si>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</si>
  <si>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</si>
  <si>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</si>
  <si>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</si>
  <si>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</si>
  <si>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</si>
  <si>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</si>
  <si>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</si>
  <si>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</si>
  <si>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</si>
  <si>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</si>
  <si>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</si>
  <si>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</si>
  <si>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</si>
  <si>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</si>
  <si>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</si>
  <si>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</si>
  <si>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</si>
  <si>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</si>
  <si>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</si>
  <si>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</si>
  <si>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</si>
  <si>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</si>
  <si>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</si>
  <si>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</si>
  <si>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</si>
  <si>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</si>
  <si>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</si>
  <si>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</si>
  <si>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</si>
  <si>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</si>
  <si>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</si>
  <si>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</si>
  <si>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</si>
  <si>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</si>
  <si>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</si>
  <si>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</si>
  <si>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</si>
  <si>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</si>
  <si>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</si>
  <si>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</si>
  <si>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</si>
  <si>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</si>
  <si>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</si>
  <si>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</si>
  <si>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</si>
  <si>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</si>
  <si>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</si>
  <si>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</si>
  <si>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</si>
  <si>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</si>
  <si>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</si>
  <si>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</si>
  <si>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</si>
  <si>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</si>
  <si>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</si>
  <si>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</si>
  <si>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</si>
  <si>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</si>
  <si>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</si>
  <si>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</si>
  <si>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</si>
  <si>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</si>
  <si>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</si>
  <si>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</si>
  <si>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</si>
  <si>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</si>
  <si>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</si>
  <si>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</si>
  <si>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</si>
  <si>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</si>
  <si>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</si>
  <si>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</si>
  <si>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</si>
  <si>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</si>
  <si>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</si>
  <si>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</si>
  <si>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</si>
  <si>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</si>
  <si>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</si>
  <si>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</si>
  <si>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</si>
  <si>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</si>
  <si>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</si>
  <si>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</si>
  <si>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</si>
  <si>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</si>
  <si>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</si>
  <si>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</si>
  <si>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</si>
  <si>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</si>
  <si>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</si>
  <si>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</si>
  <si>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</si>
  <si>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</si>
  <si>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</si>
  <si>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</si>
  <si>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</si>
  <si>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</si>
  <si>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</si>
  <si>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</si>
  <si>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</si>
  <si>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</si>
  <si>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</si>
  <si>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</si>
  <si>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</si>
  <si>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</si>
  <si>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</si>
  <si>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</si>
  <si>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</si>
  <si>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</si>
  <si>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</si>
  <si>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</si>
  <si>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</si>
  <si>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</si>
  <si>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</si>
  <si>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</si>
  <si>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</si>
  <si>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</si>
  <si>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</si>
  <si>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</si>
  <si>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</si>
  <si>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</si>
  <si>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</si>
  <si>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</si>
  <si>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</si>
  <si>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</si>
  <si>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</si>
  <si>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</si>
  <si>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</si>
  <si>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</si>
  <si>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</si>
  <si>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</si>
  <si>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</si>
  <si>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</si>
  <si>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</si>
  <si>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</si>
  <si>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</si>
  <si>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</si>
  <si>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</si>
  <si>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</si>
  <si>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</si>
  <si>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</si>
  <si>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</si>
  <si>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</si>
  <si>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</si>
  <si>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</si>
  <si>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</si>
  <si>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</si>
  <si>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</si>
  <si>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</si>
  <si>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</si>
  <si>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</si>
  <si>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</si>
  <si>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</si>
  <si>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</si>
  <si>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</si>
  <si>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</si>
  <si>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</si>
  <si>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</si>
  <si>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</si>
  <si>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</si>
  <si>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</si>
  <si>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</si>
  <si>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</si>
  <si>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</si>
  <si>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</si>
  <si>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</si>
  <si>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</si>
  <si>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</si>
  <si>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</si>
  <si>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</si>
  <si>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</si>
  <si>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</si>
  <si>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</si>
  <si>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</si>
  <si>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</si>
  <si>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</si>
  <si>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</si>
  <si>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</si>
  <si>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</si>
  <si>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</si>
  <si>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</si>
  <si>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</si>
  <si>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</si>
  <si>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</si>
  <si>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</si>
  <si>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</si>
  <si>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</si>
  <si>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</si>
  <si>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</si>
  <si>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</si>
  <si>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</si>
  <si>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</si>
  <si>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</si>
  <si>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</si>
  <si>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</si>
  <si>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</si>
  <si>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</si>
  <si>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</si>
  <si>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</si>
  <si>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</si>
  <si>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</si>
  <si>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</si>
  <si>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</si>
  <si>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</si>
  <si>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</si>
  <si>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</si>
  <si>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</si>
  <si>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</si>
  <si>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</si>
  <si>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</si>
  <si>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</si>
  <si>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</si>
  <si>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</si>
  <si>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</si>
  <si>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</si>
  <si>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</si>
  <si>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</si>
  <si>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</si>
  <si>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</si>
  <si>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</si>
  <si>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</si>
  <si>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</si>
  <si>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</si>
  <si>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</si>
  <si>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</si>
  <si>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</si>
  <si>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</si>
  <si>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</si>
  <si>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</si>
  <si>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</si>
  <si>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</si>
  <si>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</si>
  <si>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</si>
  <si>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</si>
  <si>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</si>
  <si>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</si>
  <si>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</si>
  <si>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</si>
  <si>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</si>
  <si>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</si>
  <si>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</si>
  <si>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</si>
  <si>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</si>
  <si>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</si>
  <si>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</si>
  <si>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</si>
  <si>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</si>
  <si>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</si>
  <si>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</si>
  <si>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</si>
  <si>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</si>
  <si>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</si>
  <si>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</si>
  <si>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</si>
  <si>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</si>
  <si>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</si>
  <si>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</si>
  <si>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</si>
  <si>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</si>
  <si>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</si>
  <si>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</si>
  <si>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</si>
  <si>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</si>
  <si>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</si>
  <si>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</si>
  <si>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</si>
  <si>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</si>
  <si>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</si>
  <si>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</si>
  <si>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</si>
  <si>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</si>
  <si>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</si>
  <si>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</si>
  <si>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</si>
  <si>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</si>
  <si>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</si>
  <si>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</si>
  <si>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</si>
  <si>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</si>
  <si>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</si>
  <si>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</si>
  <si>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</si>
  <si>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</si>
  <si>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</si>
  <si>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</si>
  <si>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</si>
  <si>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</si>
  <si>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</si>
  <si>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</si>
  <si>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</si>
  <si>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</si>
  <si>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</si>
  <si>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</si>
  <si>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</si>
  <si>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</si>
  <si>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</si>
  <si>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</si>
  <si>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</si>
  <si>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</si>
  <si>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</si>
  <si>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</si>
  <si>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</si>
  <si>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</si>
  <si>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</si>
  <si>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</si>
  <si>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</si>
  <si>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</si>
  <si>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</si>
  <si>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</si>
  <si>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</si>
  <si>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</si>
  <si>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</si>
  <si>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</si>
  <si>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</si>
  <si>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</si>
  <si>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</si>
  <si>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</si>
  <si>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</si>
  <si>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</si>
  <si>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</si>
  <si>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</si>
  <si>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</si>
  <si>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</si>
  <si>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</si>
  <si>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</si>
  <si>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</si>
  <si>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</si>
  <si>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</si>
  <si>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</si>
  <si>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</si>
  <si>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</si>
  <si>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</si>
  <si>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</si>
  <si>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</si>
  <si>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</si>
  <si>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</si>
  <si>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</si>
  <si>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</si>
  <si>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</si>
  <si>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</si>
  <si>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</si>
  <si>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</si>
  <si>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</si>
  <si>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</si>
  <si>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</si>
  <si>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</si>
  <si>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</si>
  <si>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</si>
  <si>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</si>
  <si>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</si>
  <si>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</si>
  <si>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</si>
  <si>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</si>
  <si>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</si>
  <si>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</si>
  <si>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</si>
  <si>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</si>
  <si>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</si>
  <si>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</si>
  <si>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</si>
  <si>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</si>
  <si>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</si>
  <si>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</si>
  <si>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</si>
  <si>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</si>
  <si>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</si>
  <si>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</si>
  <si>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</si>
  <si>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</si>
  <si>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</si>
  <si>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</si>
  <si>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</si>
  <si>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</si>
  <si>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</si>
  <si>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</si>
  <si>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</si>
  <si>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</si>
  <si>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</si>
  <si>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</si>
  <si>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</si>
  <si>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</si>
  <si>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</si>
  <si>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</si>
  <si>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</si>
  <si>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</si>
  <si>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</si>
  <si>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</si>
  <si>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</si>
  <si>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</si>
  <si>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</si>
  <si>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</si>
  <si>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</si>
  <si>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</si>
  <si>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</si>
  <si>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</si>
  <si>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</si>
  <si>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</si>
  <si>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</si>
  <si>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</si>
  <si>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</si>
  <si>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</si>
  <si>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</si>
  <si>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</si>
  <si>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</si>
  <si>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</si>
  <si>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</si>
  <si>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</si>
  <si>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</si>
  <si>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</si>
  <si>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</si>
  <si>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</si>
  <si>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</si>
  <si>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</si>
  <si>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</si>
  <si>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</si>
  <si>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</si>
  <si>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</si>
  <si>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</si>
  <si>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</si>
  <si>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</si>
  <si>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</si>
  <si>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</si>
  <si>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</si>
  <si>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</si>
  <si>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</si>
  <si>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</si>
  <si>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</si>
  <si>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</si>
  <si>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</si>
  <si>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</si>
  <si>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</si>
  <si>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</si>
  <si>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</si>
  <si>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</si>
  <si>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</si>
  <si>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</si>
  <si>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</si>
  <si>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</si>
  <si>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</si>
  <si>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</si>
  <si>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</si>
  <si>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</si>
  <si>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</si>
  <si>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</si>
  <si>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</si>
  <si>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</si>
  <si>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</si>
  <si>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</si>
  <si>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</si>
  <si>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</si>
  <si>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</si>
  <si>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</si>
  <si>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</si>
  <si>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</si>
  <si>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</si>
  <si>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</si>
  <si>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</si>
  <si>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</si>
  <si>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</si>
  <si>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</si>
  <si>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</si>
  <si>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</si>
  <si>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</si>
  <si>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</si>
  <si>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</si>
  <si>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</si>
  <si>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</si>
  <si>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</si>
  <si>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</si>
  <si>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</si>
  <si>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</si>
  <si>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</si>
  <si>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</si>
  <si>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</si>
  <si>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</si>
  <si>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</si>
  <si>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</si>
  <si>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</si>
  <si>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</si>
  <si>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</si>
  <si>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</si>
  <si>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</si>
  <si>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</si>
  <si>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</si>
  <si>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</si>
  <si>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</si>
  <si>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</si>
  <si>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</si>
  <si>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</si>
  <si>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</si>
  <si>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</si>
  <si>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</si>
  <si>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</si>
  <si>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</si>
  <si>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</si>
  <si>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</si>
  <si>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</si>
  <si>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</si>
  <si>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</si>
  <si>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</si>
  <si>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</si>
  <si>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</si>
  <si>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</si>
  <si>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</si>
  <si>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</si>
  <si>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</si>
  <si>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</si>
  <si>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</si>
  <si>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</si>
  <si>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</si>
  <si>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</si>
  <si>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</si>
  <si>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</si>
  <si>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</si>
  <si>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</si>
  <si>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</si>
  <si>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</si>
  <si>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</si>
  <si>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</si>
  <si>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</si>
  <si>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</si>
  <si>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</si>
  <si>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</si>
  <si>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</si>
  <si>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</si>
  <si>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</si>
  <si>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</si>
  <si>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</si>
  <si>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</si>
  <si>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</si>
  <si>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</si>
  <si>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</si>
  <si>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</si>
  <si>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</si>
  <si>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</si>
  <si>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</si>
  <si>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</si>
  <si>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</si>
  <si>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</si>
  <si>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</si>
  <si>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</si>
  <si>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</si>
  <si>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</si>
  <si>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</si>
  <si>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</si>
  <si>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</si>
  <si>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</si>
  <si>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</si>
  <si>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</si>
  <si>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</si>
  <si>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</si>
  <si>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</si>
  <si>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</si>
  <si>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</si>
  <si>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</si>
  <si>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</si>
  <si>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</si>
  <si>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</si>
  <si>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</si>
  <si>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</si>
  <si>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</si>
  <si>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</si>
  <si>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</si>
  <si>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</si>
  <si>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</si>
  <si>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</si>
  <si>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</si>
  <si>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</si>
  <si>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</si>
  <si>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</si>
  <si>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</si>
  <si>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</si>
  <si>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</si>
  <si>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</si>
  <si>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</si>
  <si>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</si>
  <si>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</si>
  <si>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</si>
  <si>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</si>
  <si>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</si>
  <si>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</si>
  <si>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</si>
  <si>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</si>
  <si>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</si>
  <si>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</si>
  <si>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</si>
  <si>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</si>
  <si>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</si>
  <si>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</si>
  <si>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</si>
  <si>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</si>
  <si>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</si>
  <si>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</si>
  <si>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</si>
  <si>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</si>
  <si>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</si>
  <si>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</si>
  <si>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</si>
  <si>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</si>
  <si>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</si>
  <si>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</si>
  <si>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</si>
  <si>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</si>
  <si>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</si>
  <si>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</si>
  <si>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</si>
  <si>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</si>
  <si>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</si>
  <si>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</si>
  <si>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</si>
  <si>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</si>
  <si>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</si>
  <si>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</si>
  <si>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</si>
  <si>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</si>
  <si>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</si>
  <si>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</si>
  <si>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</si>
  <si>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</si>
  <si>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</si>
  <si>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</si>
  <si>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</si>
  <si>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</si>
  <si>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</si>
  <si>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</si>
  <si>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</si>
  <si>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</si>
  <si>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</si>
  <si>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</si>
  <si>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</si>
  <si>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</si>
  <si>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</si>
  <si>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</si>
  <si>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</si>
  <si>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</si>
  <si>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</si>
  <si>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</si>
  <si>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</si>
  <si>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</si>
  <si>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</si>
  <si>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</si>
  <si>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</si>
  <si>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</si>
  <si>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</si>
  <si>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</si>
  <si>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</si>
  <si>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</si>
  <si>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</si>
  <si>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</si>
  <si>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</si>
  <si>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</si>
  <si>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</si>
  <si>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</si>
  <si>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</si>
  <si>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</si>
  <si>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</si>
  <si>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</si>
  <si>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</si>
  <si>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</si>
  <si>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</si>
  <si>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</si>
  <si>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</si>
  <si>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</si>
  <si>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</si>
  <si>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</si>
  <si>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</si>
  <si>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</si>
  <si>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</si>
  <si>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</si>
  <si>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</si>
  <si>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</si>
  <si>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</si>
  <si>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</si>
  <si>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</si>
  <si>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</si>
  <si>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</si>
  <si>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</si>
  <si>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</si>
  <si>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</si>
  <si>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</si>
  <si>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</si>
  <si>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</si>
  <si>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</si>
  <si>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</si>
  <si>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</si>
  <si>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</si>
  <si>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</si>
  <si>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</si>
  <si>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</si>
  <si>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</si>
  <si>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</si>
  <si>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</si>
  <si>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</si>
  <si>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</si>
  <si>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</si>
  <si>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</si>
  <si>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</si>
  <si>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</si>
  <si>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</si>
  <si>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</si>
  <si>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</si>
  <si>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</si>
  <si>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</si>
  <si>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</si>
  <si>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</si>
  <si>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</si>
  <si>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</si>
  <si>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</si>
  <si>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</si>
  <si>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</si>
  <si>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</si>
  <si>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</si>
  <si>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</si>
  <si>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</si>
  <si>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</si>
  <si>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</si>
  <si>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</si>
  <si>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</si>
  <si>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</si>
  <si>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</si>
  <si>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</si>
  <si>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</si>
  <si>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</si>
  <si>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</si>
  <si>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</si>
  <si>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</si>
  <si>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</si>
  <si>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</si>
  <si>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</si>
  <si>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</si>
  <si>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</si>
  <si>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</si>
  <si>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</si>
  <si>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</si>
  <si>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</si>
  <si>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</si>
  <si>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</si>
  <si>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</si>
  <si>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</si>
  <si>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</si>
  <si>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</si>
  <si>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</si>
  <si>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</si>
  <si>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</si>
  <si>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</si>
  <si>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</si>
  <si>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</si>
  <si>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</si>
  <si>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</si>
  <si>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</si>
  <si>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</si>
  <si>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</si>
  <si>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</si>
  <si>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</si>
  <si>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</si>
  <si>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</si>
  <si>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</si>
  <si>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</si>
  <si>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</si>
  <si>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</si>
  <si>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</si>
  <si>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</si>
  <si>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</si>
  <si>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</si>
  <si>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</si>
  <si>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</si>
  <si>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</si>
  <si>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</si>
  <si>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</si>
  <si>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</si>
  <si>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</si>
  <si>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</si>
  <si>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</si>
  <si>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</si>
  <si>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</si>
  <si>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</si>
  <si>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</si>
  <si>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</si>
  <si>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</si>
  <si>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</si>
  <si>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</si>
  <si>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</si>
  <si>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</si>
  <si>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</si>
  <si>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</si>
  <si>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</si>
  <si>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</si>
  <si>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</si>
  <si>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</si>
  <si>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</si>
  <si>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</si>
  <si>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</si>
  <si>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</si>
  <si>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</si>
  <si>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</si>
  <si>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</si>
  <si>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</si>
  <si>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</si>
  <si>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</si>
  <si>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</si>
  <si>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</si>
  <si>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</si>
  <si>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</si>
  <si>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</si>
  <si>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</si>
  <si>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</si>
  <si>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</si>
  <si>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</si>
  <si>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</si>
  <si>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</si>
  <si>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</si>
  <si>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</si>
  <si>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</si>
  <si>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</si>
  <si>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</si>
  <si>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</si>
  <si>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</si>
  <si>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</si>
  <si>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</si>
  <si>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</si>
  <si>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</si>
  <si>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</si>
  <si>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</si>
  <si>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</si>
  <si>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</si>
  <si>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</si>
  <si>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</si>
  <si>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</si>
  <si>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</si>
  <si>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</si>
  <si>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</si>
  <si>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</si>
  <si>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</si>
  <si>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</si>
  <si>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</si>
  <si>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</si>
  <si>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</si>
  <si>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</si>
  <si>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</si>
  <si>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</si>
  <si>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</si>
  <si>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</si>
  <si>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</si>
  <si>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</si>
  <si>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</si>
  <si>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</si>
  <si>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</si>
  <si>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</si>
  <si>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</si>
  <si>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</si>
  <si>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</si>
  <si>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</si>
  <si>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</si>
  <si>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</si>
  <si>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</si>
  <si>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</si>
  <si>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</si>
  <si>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</si>
  <si>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</si>
  <si>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</si>
  <si>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</si>
  <si>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</si>
  <si>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</si>
  <si>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</si>
  <si>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</si>
  <si>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</si>
  <si>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</si>
  <si>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</si>
  <si>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</si>
  <si>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</si>
  <si>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</si>
  <si>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</si>
  <si>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</si>
  <si>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</si>
  <si>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</si>
  <si>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</si>
  <si>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</si>
  <si>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</si>
  <si>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</si>
  <si>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</si>
  <si>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</si>
  <si>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</si>
  <si>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</si>
  <si>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</si>
  <si>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</si>
  <si>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</si>
  <si>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</si>
  <si>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</si>
  <si>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</si>
  <si>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</si>
  <si>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</si>
  <si>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</si>
  <si>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</si>
  <si>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</si>
  <si>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</si>
  <si>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</si>
  <si>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</si>
  <si>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</si>
  <si>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</si>
  <si>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</si>
  <si>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</si>
  <si>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</si>
  <si>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</si>
  <si>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</si>
  <si>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</si>
  <si>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</si>
  <si>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</si>
  <si>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</si>
  <si>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</si>
  <si>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</si>
  <si>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</si>
  <si>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</si>
  <si>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</si>
  <si>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</si>
  <si>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</si>
  <si>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</si>
  <si>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</si>
  <si>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</si>
  <si>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</si>
  <si>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</si>
  <si>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</si>
  <si>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</si>
  <si>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</si>
  <si>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</si>
  <si>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</si>
  <si>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</si>
  <si>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</si>
  <si>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</si>
  <si>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</si>
  <si>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</si>
  <si>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</si>
  <si>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</si>
  <si>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</si>
  <si>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</si>
  <si>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</si>
  <si>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</si>
  <si>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</si>
  <si>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</si>
  <si>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</si>
  <si>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</si>
  <si>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</si>
  <si>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</si>
  <si>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</si>
  <si>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</si>
  <si>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</si>
  <si>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</si>
  <si>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</si>
  <si>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</si>
  <si>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</si>
  <si>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</si>
  <si>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</si>
  <si>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</si>
  <si>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</si>
  <si>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</si>
  <si>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</si>
  <si>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</si>
  <si>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</si>
  <si>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</si>
  <si>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</si>
  <si>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</si>
  <si>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</si>
  <si>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</si>
  <si>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</si>
  <si>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</si>
  <si>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</si>
  <si>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</si>
  <si>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</si>
  <si>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</si>
  <si>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</si>
  <si>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</si>
  <si>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</si>
  <si>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</si>
  <si>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</si>
  <si>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</si>
  <si>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</si>
  <si>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</si>
  <si>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</si>
  <si>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</si>
  <si>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</si>
  <si>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</si>
  <si>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</si>
  <si>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</si>
  <si>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</si>
  <si>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</si>
  <si>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</si>
  <si>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</si>
  <si>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</si>
  <si>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</si>
  <si>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</si>
  <si>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</si>
  <si>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</si>
  <si>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</si>
  <si>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</si>
  <si>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</si>
  <si>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</si>
  <si>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</si>
  <si>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</si>
  <si>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</si>
  <si>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</si>
  <si>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</si>
  <si>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</si>
  <si>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</si>
  <si>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</si>
  <si>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</si>
  <si>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</si>
  <si>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</si>
  <si>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</si>
  <si>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</si>
  <si>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</si>
  <si>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</si>
  <si>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</si>
  <si>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</si>
  <si>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</si>
  <si>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</si>
  <si>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</si>
  <si>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</si>
  <si>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</si>
  <si>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</si>
  <si>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</si>
  <si>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</si>
  <si>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</si>
  <si>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</si>
  <si>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</si>
  <si>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</si>
  <si>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</si>
  <si>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</si>
  <si>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</si>
  <si>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</si>
  <si>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</si>
  <si>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</si>
  <si>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</si>
  <si>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</si>
  <si>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</si>
  <si>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</si>
  <si>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</si>
  <si>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</si>
  <si>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</si>
  <si>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</si>
  <si>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</si>
  <si>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</si>
  <si>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</si>
  <si>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</si>
  <si>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</si>
  <si>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</si>
  <si>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</si>
  <si>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</si>
  <si>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</si>
  <si>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</si>
  <si>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</si>
  <si>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</si>
  <si>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</si>
  <si>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</si>
  <si>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</si>
  <si>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</si>
  <si>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</si>
  <si>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</si>
  <si>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</si>
  <si>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</si>
  <si>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</si>
  <si>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</si>
  <si>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</si>
  <si>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</si>
  <si>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</si>
  <si>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</si>
  <si>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</si>
  <si>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</si>
  <si>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</si>
  <si>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</si>
  <si>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</si>
  <si>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</si>
  <si>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</si>
  <si>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</si>
  <si>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</si>
  <si>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</si>
  <si>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</si>
  <si>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</si>
  <si>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</si>
  <si>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</si>
  <si>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</si>
  <si>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</si>
  <si>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</si>
  <si>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</si>
  <si>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</si>
  <si>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</si>
  <si>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</si>
  <si>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</si>
  <si>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</si>
  <si>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</si>
  <si>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</si>
  <si>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</si>
  <si>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</si>
  <si>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</si>
  <si>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</si>
  <si>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</si>
  <si>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</si>
  <si>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</si>
  <si>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</si>
  <si>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</si>
  <si>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</si>
  <si>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</si>
  <si>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</si>
  <si>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</si>
  <si>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</si>
  <si>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</si>
  <si>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</si>
  <si>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</si>
  <si>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</si>
  <si>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</si>
  <si>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</si>
  <si>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</si>
  <si>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</si>
  <si>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</si>
  <si>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</si>
  <si>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</si>
  <si>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</si>
  <si>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</si>
  <si>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</si>
  <si>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</si>
  <si>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</si>
  <si>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</si>
  <si>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</si>
  <si>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</si>
  <si>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</si>
  <si>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</si>
  <si>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</si>
  <si>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</si>
  <si>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</si>
  <si>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</si>
  <si>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</si>
  <si>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</si>
  <si>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</si>
  <si>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</si>
  <si>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</si>
  <si>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</si>
  <si>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</si>
  <si>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</si>
  <si>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</si>
  <si>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</si>
  <si>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</si>
  <si>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</si>
  <si>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</si>
  <si>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</si>
  <si>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</si>
  <si>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</si>
  <si>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</si>
  <si>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</si>
  <si>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</si>
  <si>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</si>
  <si>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</si>
  <si>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</si>
  <si>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</si>
  <si>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</si>
  <si>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</si>
  <si>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</si>
  <si>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</si>
  <si>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</si>
  <si>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</si>
  <si>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</si>
  <si>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</si>
  <si>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</si>
  <si>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</si>
  <si>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</si>
  <si>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</si>
  <si>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</si>
  <si>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</si>
  <si>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</si>
  <si>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</si>
  <si>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</si>
  <si>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</si>
  <si>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</si>
  <si>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</si>
  <si>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</si>
  <si>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</si>
  <si>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</si>
  <si>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</si>
  <si>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</si>
  <si>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</si>
  <si>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</si>
  <si>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</si>
  <si>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</si>
  <si>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</si>
  <si>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</si>
  <si>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</si>
  <si>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</si>
  <si>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</si>
  <si>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</si>
  <si>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</si>
  <si>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</si>
  <si>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</si>
  <si>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</si>
  <si>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</si>
  <si>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</si>
  <si>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</si>
  <si>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</si>
  <si>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</si>
  <si>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</si>
  <si>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</si>
  <si>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</si>
  <si>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</si>
  <si>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</si>
  <si>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</si>
  <si>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</si>
  <si>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</si>
  <si>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</si>
  <si>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</si>
  <si>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</si>
  <si>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</si>
  <si>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</si>
  <si>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</si>
  <si>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</si>
  <si>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</si>
  <si>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</si>
  <si>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</si>
  <si>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</si>
  <si>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</si>
  <si>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</si>
  <si>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</si>
  <si>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</si>
  <si>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</si>
  <si>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</si>
  <si>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</si>
  <si>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</si>
  <si>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</si>
  <si>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</si>
  <si>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</si>
  <si>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</si>
  <si>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</si>
  <si>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</si>
  <si>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</si>
  <si>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</si>
  <si>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</si>
  <si>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</si>
  <si>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</si>
  <si>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</si>
  <si>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</si>
  <si>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</si>
  <si>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</si>
  <si>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</si>
  <si>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</si>
  <si>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</si>
  <si>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</si>
  <si>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</si>
  <si>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</si>
  <si>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</si>
  <si>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</si>
  <si>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</si>
  <si>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</si>
  <si>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</si>
  <si>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</si>
  <si>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</si>
  <si>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</si>
  <si>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</si>
  <si>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</si>
  <si>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</si>
  <si>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</si>
  <si>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</si>
  <si>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</si>
  <si>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</si>
  <si>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</si>
  <si>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</si>
  <si>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</si>
  <si>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</si>
  <si>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</si>
  <si>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</si>
  <si>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</si>
  <si>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</si>
  <si>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</si>
  <si>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</si>
  <si>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</si>
  <si>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</si>
  <si>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</si>
  <si>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</si>
  <si>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</si>
  <si>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</si>
  <si>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</si>
  <si>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</si>
  <si>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</si>
  <si>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</si>
  <si>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</si>
  <si>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</si>
  <si>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</si>
  <si>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</si>
  <si>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</si>
  <si>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</si>
  <si>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</si>
  <si>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</si>
  <si>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</si>
  <si>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</si>
  <si>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</si>
  <si>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</si>
  <si>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</si>
  <si>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</si>
  <si>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</si>
  <si>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</si>
  <si>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</si>
  <si>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</si>
  <si>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</si>
  <si>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</si>
  <si>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</si>
  <si>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</si>
  <si>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</si>
  <si>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</si>
  <si>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</si>
  <si>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</si>
  <si>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</si>
  <si>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</si>
  <si>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</si>
  <si>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</si>
  <si>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</si>
  <si>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</si>
  <si>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</si>
  <si>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</si>
  <si>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</si>
  <si>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</si>
  <si>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</si>
  <si>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</si>
  <si>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</si>
  <si>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</si>
  <si>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</si>
  <si>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</si>
  <si>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</si>
  <si>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</si>
  <si>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</si>
  <si>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</si>
  <si>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</si>
  <si>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</si>
  <si>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</si>
  <si>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</si>
  <si>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</si>
  <si>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</si>
  <si>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</si>
  <si>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</si>
  <si>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</si>
  <si>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</si>
  <si>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</si>
  <si>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</si>
  <si>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</si>
  <si>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</si>
  <si>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</si>
  <si>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</si>
  <si>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</si>
  <si>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</si>
  <si>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</si>
  <si>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</si>
  <si>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</si>
  <si>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</si>
  <si>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</si>
  <si>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</si>
  <si>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</si>
  <si>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</si>
  <si>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</si>
  <si>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</si>
  <si>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</si>
  <si>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</si>
  <si>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</si>
  <si>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</si>
  <si>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</si>
  <si>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</si>
  <si>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</si>
  <si>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</si>
  <si>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</si>
  <si>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</si>
  <si>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</si>
  <si>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</si>
  <si>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</si>
  <si>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</si>
  <si>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</si>
  <si>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</si>
  <si>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</si>
  <si>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</si>
  <si>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</si>
  <si>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</si>
  <si>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</si>
  <si>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</si>
  <si>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</si>
  <si>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</si>
  <si>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</si>
  <si>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</si>
  <si>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</si>
  <si>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</si>
  <si>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</si>
  <si>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</si>
  <si>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</si>
  <si>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</si>
  <si>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</si>
  <si>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</si>
  <si>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</si>
  <si>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</si>
  <si>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</si>
  <si>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</si>
  <si>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</si>
  <si>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</si>
  <si>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</si>
  <si>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</si>
  <si>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</si>
  <si>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</si>
  <si>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</si>
  <si>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</si>
  <si>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</si>
  <si>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</si>
  <si>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</si>
  <si>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</si>
  <si>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</si>
  <si>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</si>
  <si>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</si>
  <si>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</si>
  <si>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</si>
  <si>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</si>
  <si>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</si>
  <si>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</si>
  <si>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</si>
  <si>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</si>
  <si>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</si>
  <si>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</si>
  <si>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</si>
  <si>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</si>
  <si>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</si>
  <si>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</si>
  <si>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</si>
  <si>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</si>
  <si>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</si>
  <si>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</si>
  <si>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</si>
  <si>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</si>
  <si>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</si>
  <si>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</si>
  <si>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</si>
  <si>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</si>
  <si>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</si>
  <si>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</si>
  <si>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</si>
  <si>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</si>
  <si>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</si>
  <si>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</si>
  <si>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</si>
  <si>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</si>
  <si>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</si>
  <si>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</si>
  <si>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</si>
  <si>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</si>
  <si>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</si>
  <si>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</si>
  <si>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</si>
  <si>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</si>
  <si>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</si>
  <si>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</si>
  <si>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</si>
  <si>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</si>
  <si>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</si>
  <si>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</si>
  <si>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</si>
  <si>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</si>
  <si>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</si>
  <si>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</si>
  <si>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</si>
  <si>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</si>
  <si>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</si>
  <si>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</si>
  <si>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</si>
  <si>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</si>
  <si>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</si>
  <si>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</si>
  <si>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</si>
  <si>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</si>
  <si>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</si>
  <si>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</si>
  <si>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</si>
  <si>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</si>
  <si>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</si>
  <si>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</si>
  <si>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</si>
  <si>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</si>
  <si>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</si>
  <si>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</si>
  <si>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</si>
  <si>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</si>
  <si>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</si>
  <si>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</si>
  <si>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</si>
  <si>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</si>
  <si>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</si>
  <si>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</si>
  <si>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</si>
  <si>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</si>
  <si>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</si>
  <si>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</si>
  <si>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</si>
  <si>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</si>
  <si>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</si>
  <si>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</si>
  <si>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</si>
  <si>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</si>
  <si>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</si>
  <si>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</si>
  <si>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</si>
  <si>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</si>
  <si>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</si>
  <si>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</si>
  <si>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</si>
  <si>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</si>
  <si>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</si>
  <si>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</si>
  <si>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</si>
  <si>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</si>
  <si>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</si>
  <si>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</si>
  <si>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</si>
  <si>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</si>
  <si>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</si>
  <si>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</si>
  <si>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</si>
  <si>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</si>
  <si>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</si>
  <si>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</si>
  <si>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</si>
  <si>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</si>
  <si>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</si>
  <si>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</si>
  <si>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</si>
  <si>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</si>
  <si>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</si>
  <si>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</si>
  <si>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</si>
  <si>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</si>
  <si>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</si>
  <si>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</si>
  <si>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</si>
  <si>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</si>
  <si>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</si>
  <si>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</si>
  <si>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</si>
  <si>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</si>
  <si>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</si>
  <si>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</si>
  <si>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</si>
  <si>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</si>
  <si>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</si>
  <si>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</si>
  <si>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</si>
  <si>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</si>
  <si>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</si>
  <si>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</si>
  <si>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</si>
  <si>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</si>
  <si>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</si>
  <si>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</si>
  <si>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</si>
  <si>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</si>
  <si>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</si>
  <si>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</si>
  <si>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</si>
  <si>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</si>
  <si>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</si>
  <si>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</si>
  <si>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</si>
  <si>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</si>
  <si>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</si>
  <si>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</si>
  <si>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</si>
  <si>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</si>
  <si>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</si>
  <si>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</si>
  <si>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</si>
  <si>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</si>
  <si>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</si>
  <si>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</si>
  <si>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</si>
  <si>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</si>
  <si>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</si>
  <si>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</si>
  <si>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</si>
  <si>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</si>
  <si>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</si>
  <si>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</si>
  <si>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</si>
  <si>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</si>
  <si>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</si>
  <si>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</si>
  <si>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</si>
  <si>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</si>
  <si>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</si>
  <si>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</si>
  <si>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</si>
  <si>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</si>
  <si>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</si>
  <si>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</si>
  <si>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</si>
  <si>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</si>
  <si>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</si>
  <si>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</si>
  <si>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</si>
  <si>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</si>
  <si>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</si>
  <si>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</si>
  <si>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</si>
  <si>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</si>
  <si>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</si>
  <si>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</si>
  <si>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</si>
  <si>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</si>
  <si>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</si>
  <si>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</si>
  <si>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</si>
  <si>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</si>
  <si>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</si>
  <si>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</si>
  <si>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</si>
  <si>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</si>
  <si>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</si>
  <si>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</si>
  <si>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</si>
  <si>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</si>
  <si>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</si>
  <si>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</si>
  <si>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</si>
  <si>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</si>
  <si>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</si>
  <si>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</si>
  <si>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</si>
  <si>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</si>
  <si>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</si>
  <si>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</si>
  <si>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</si>
  <si>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</si>
  <si>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</si>
  <si>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</si>
  <si>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</si>
  <si>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</si>
  <si>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</si>
  <si>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</si>
  <si>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</si>
  <si>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</si>
  <si>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</si>
  <si>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</si>
  <si>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</si>
  <si>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</si>
  <si>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</si>
  <si>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</si>
  <si>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</si>
  <si>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</si>
  <si>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</si>
  <si>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</si>
  <si>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</si>
  <si>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</si>
  <si>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</si>
  <si>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</si>
  <si>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</si>
  <si>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</si>
  <si>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</si>
  <si>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</si>
  <si>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</si>
  <si>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</si>
  <si>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</si>
  <si>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</si>
  <si>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</si>
  <si>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</si>
  <si>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</si>
  <si>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</si>
  <si>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</si>
  <si>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</si>
  <si>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</si>
  <si>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</si>
  <si>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</si>
  <si>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</si>
  <si>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</si>
  <si>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</si>
  <si>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</si>
  <si>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</si>
  <si>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</si>
  <si>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</si>
  <si>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</si>
  <si>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</si>
  <si>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</si>
  <si>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</si>
  <si>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</si>
  <si>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</si>
  <si>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</si>
  <si>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</si>
  <si>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</si>
  <si>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</si>
  <si>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</si>
  <si>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</si>
  <si>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</si>
  <si>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</si>
  <si>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</si>
  <si>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</si>
  <si>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</si>
  <si>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</si>
  <si>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</si>
  <si>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</si>
  <si>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</si>
  <si>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</si>
  <si>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</si>
  <si>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</si>
  <si>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</si>
  <si>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</si>
  <si>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</si>
  <si>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</si>
  <si>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</si>
  <si>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</si>
  <si>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</si>
  <si>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</si>
  <si>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</si>
  <si>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</si>
  <si>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</si>
  <si>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</si>
  <si>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</si>
  <si>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</si>
  <si>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</si>
  <si>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</si>
  <si>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</si>
  <si>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</si>
  <si>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</si>
  <si>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</si>
  <si>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</si>
  <si>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</si>
  <si>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</si>
  <si>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</si>
  <si>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</si>
  <si>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</si>
  <si>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</si>
  <si>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</si>
  <si>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</si>
  <si>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</si>
  <si>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</si>
  <si>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</si>
  <si>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</si>
  <si>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</si>
  <si>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</si>
  <si>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</si>
  <si>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</si>
  <si>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</si>
  <si>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</si>
  <si>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</si>
  <si>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</si>
  <si>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</si>
  <si>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</si>
  <si>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</si>
  <si>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</si>
  <si>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</si>
  <si>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</si>
  <si>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</si>
  <si>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</si>
  <si>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</si>
  <si>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</si>
  <si>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</si>
  <si>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</si>
  <si>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</si>
  <si>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</si>
  <si>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</si>
  <si>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</si>
  <si>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</si>
  <si>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</si>
  <si>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</si>
  <si>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</si>
  <si>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</si>
  <si>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</si>
  <si>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</si>
  <si>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</si>
  <si>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</si>
  <si>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</si>
  <si>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</si>
  <si>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</si>
  <si>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</si>
  <si>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</si>
  <si>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</si>
  <si>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</si>
  <si>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</si>
  <si>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</si>
  <si>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</si>
  <si>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</si>
  <si>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</si>
  <si>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</si>
  <si>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</si>
  <si>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</si>
  <si>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</si>
  <si>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</si>
  <si>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</si>
  <si>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</si>
  <si>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</si>
  <si>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</si>
  <si>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</si>
  <si>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</si>
  <si>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</si>
  <si>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</si>
  <si>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</si>
  <si>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</si>
  <si>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</si>
  <si>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</si>
  <si>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</si>
  <si>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</si>
  <si>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</si>
  <si>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</si>
  <si>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</si>
  <si>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</si>
  <si>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</si>
  <si>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</si>
  <si>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</si>
  <si>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</si>
  <si>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</si>
  <si>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</si>
  <si>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</si>
  <si>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</si>
  <si>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</si>
  <si>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</si>
  <si>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</si>
  <si>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</si>
  <si>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</si>
  <si>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</si>
  <si>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</si>
  <si>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</si>
  <si>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</si>
  <si>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</si>
  <si>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</si>
  <si>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</si>
  <si>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</si>
  <si>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</si>
  <si>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</si>
  <si>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</si>
  <si>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</si>
  <si>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</si>
  <si>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</si>
  <si>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</si>
  <si>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</si>
  <si>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</si>
  <si>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</si>
  <si>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</si>
  <si>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</si>
  <si>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</si>
  <si>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</si>
  <si>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</si>
  <si>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</si>
  <si>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</si>
  <si>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</si>
  <si>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</si>
  <si>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</si>
  <si>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</si>
  <si>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</si>
  <si>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</si>
  <si>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</si>
  <si>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</si>
  <si>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</si>
  <si>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</si>
  <si>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</si>
  <si>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</si>
  <si>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</si>
  <si>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</si>
  <si>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</si>
  <si>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</si>
  <si>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</si>
  <si>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</si>
  <si>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</si>
  <si>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</si>
  <si>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</si>
  <si>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</si>
  <si>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</si>
  <si>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</si>
  <si>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</si>
  <si>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</si>
  <si>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</si>
  <si>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</si>
  <si>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</si>
  <si>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</si>
  <si>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</si>
  <si>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</si>
  <si>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</si>
  <si>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</si>
  <si>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</si>
  <si>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</si>
  <si>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</si>
  <si>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</si>
  <si>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</si>
  <si>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</si>
  <si>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</si>
  <si>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</si>
  <si>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</si>
  <si>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</si>
  <si>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</si>
  <si>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</si>
  <si>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</si>
  <si>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</si>
  <si>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</si>
  <si>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</si>
  <si>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</si>
  <si>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</si>
  <si>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</si>
  <si>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</si>
  <si>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</si>
  <si>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</si>
  <si>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</si>
  <si>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</si>
  <si>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</si>
  <si>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</si>
  <si>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</si>
  <si>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</si>
  <si>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</si>
  <si>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</si>
  <si>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</si>
  <si>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</si>
  <si>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</si>
  <si>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</si>
  <si>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</si>
  <si>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</si>
  <si>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</si>
  <si>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</si>
  <si>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</si>
  <si>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</si>
  <si>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</si>
  <si>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</si>
  <si>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</si>
  <si>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</si>
  <si>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</si>
  <si>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</si>
  <si>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</si>
  <si>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</si>
  <si>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</si>
  <si>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</si>
  <si>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</si>
  <si>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</si>
  <si>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</si>
  <si>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</si>
  <si>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</si>
  <si>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</si>
  <si>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</si>
  <si>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</si>
  <si>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</si>
  <si>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</si>
  <si>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</si>
  <si>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</si>
  <si>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</si>
  <si>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</si>
  <si>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</si>
  <si>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</si>
  <si>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</si>
  <si>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</si>
  <si>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</si>
  <si>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</si>
  <si>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</si>
  <si>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</si>
  <si>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</si>
  <si>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</si>
  <si>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</si>
  <si>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</si>
  <si>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</si>
  <si>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</si>
  <si>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</si>
  <si>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</si>
  <si>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</si>
  <si>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</si>
  <si>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</si>
  <si>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</si>
  <si>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</si>
  <si>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</si>
  <si>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</si>
  <si>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</si>
  <si>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</si>
  <si>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</si>
  <si>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</si>
  <si>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</si>
  <si>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</si>
  <si>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</si>
  <si>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</si>
  <si>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</si>
  <si>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</si>
  <si>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</si>
  <si>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</si>
  <si>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</si>
  <si>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</si>
  <si>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</si>
  <si>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</si>
  <si>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</si>
  <si>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</si>
  <si>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</si>
  <si>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</si>
  <si>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</si>
  <si>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</si>
  <si>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</si>
  <si>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</si>
  <si>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</si>
  <si>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</si>
  <si>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</si>
  <si>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</si>
  <si>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</si>
  <si>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</si>
  <si>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</si>
  <si>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</si>
  <si>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</si>
  <si>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</si>
  <si>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</si>
  <si>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</si>
  <si>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</si>
  <si>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</si>
  <si>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</si>
  <si>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</si>
  <si>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</si>
  <si>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</si>
  <si>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</si>
  <si>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</si>
  <si>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</si>
  <si>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</si>
  <si>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</si>
  <si>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</si>
  <si>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</si>
  <si>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</si>
  <si>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</si>
  <si>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</si>
  <si>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</si>
  <si>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</si>
  <si>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</si>
  <si>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</si>
  <si>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</si>
  <si>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</si>
  <si>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</si>
  <si>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</si>
  <si>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</si>
  <si>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</si>
  <si>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</si>
  <si>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</si>
  <si>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</si>
  <si>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</si>
  <si>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</si>
  <si>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</si>
  <si>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</si>
  <si>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</si>
  <si>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</si>
  <si>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</si>
  <si>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</si>
  <si>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</si>
  <si>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</si>
  <si>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</si>
  <si>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</si>
  <si>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</si>
  <si>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</si>
  <si>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</si>
  <si>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</si>
  <si>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</si>
  <si>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</si>
  <si>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</si>
  <si>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</si>
  <si>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</si>
  <si>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</si>
  <si>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</si>
  <si>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</si>
  <si>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</si>
  <si>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</si>
  <si>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</si>
  <si>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</si>
  <si>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</si>
  <si>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</si>
  <si>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</si>
  <si>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</si>
  <si>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</si>
  <si>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</si>
  <si>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</si>
  <si>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</si>
  <si>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</si>
  <si>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</si>
  <si>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</si>
  <si>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</si>
  <si>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</si>
  <si>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</si>
  <si>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</si>
  <si>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</si>
  <si>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</si>
  <si>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</si>
  <si>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</si>
  <si>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</si>
  <si>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</si>
  <si>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</si>
  <si>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</si>
  <si>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</si>
  <si>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</si>
  <si>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</si>
  <si>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</si>
  <si>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</si>
  <si>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</si>
  <si>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</si>
  <si>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</si>
  <si>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</si>
  <si>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</si>
  <si>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</si>
  <si>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</si>
  <si>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</si>
  <si>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</si>
  <si>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</si>
  <si>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</si>
  <si>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</si>
  <si>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</si>
  <si>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</si>
  <si>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</si>
  <si>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</si>
  <si>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</si>
  <si>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</si>
  <si>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</si>
  <si>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</si>
  <si>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</si>
  <si>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</si>
  <si>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</si>
  <si>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</si>
  <si>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</si>
  <si>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</si>
  <si>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</si>
  <si>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</si>
  <si>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</si>
  <si>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</si>
  <si>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</si>
  <si>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</si>
  <si>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</si>
  <si>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</si>
  <si>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</si>
  <si>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</si>
  <si>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</si>
  <si>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</si>
  <si>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</si>
  <si>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</si>
  <si>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</si>
  <si>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</si>
  <si>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</si>
  <si>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</si>
  <si>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</si>
  <si>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</si>
  <si>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</si>
  <si>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</si>
  <si>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</si>
  <si>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</si>
  <si>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</si>
  <si>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</si>
  <si>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</si>
  <si>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</si>
  <si>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</si>
  <si>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</si>
  <si>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</si>
  <si>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</si>
  <si>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</si>
  <si>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</si>
  <si>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</si>
  <si>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</si>
  <si>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</si>
  <si>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</si>
  <si>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</si>
  <si>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</si>
  <si>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</si>
  <si>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</si>
  <si>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</si>
  <si>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</si>
  <si>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</si>
  <si>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</si>
  <si>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</si>
  <si>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</si>
  <si>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</si>
  <si>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</si>
  <si>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</si>
  <si>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</si>
  <si>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</si>
  <si>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</si>
  <si>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</si>
  <si>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</si>
  <si>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</si>
  <si>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</si>
  <si>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</si>
  <si>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</si>
  <si>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</si>
  <si>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</si>
  <si>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</si>
  <si>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</si>
  <si>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</si>
  <si>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</si>
  <si>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</si>
  <si>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</si>
  <si>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</si>
  <si>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</si>
  <si>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</si>
  <si>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</si>
  <si>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</si>
  <si>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</si>
  <si>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</si>
  <si>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</si>
  <si>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</si>
  <si>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</si>
  <si>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</si>
  <si>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</si>
  <si>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</si>
  <si>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</si>
  <si>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</si>
  <si>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</si>
  <si>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</si>
  <si>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</si>
  <si>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</si>
  <si>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</si>
  <si>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</si>
  <si>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</si>
  <si>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</si>
  <si>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</si>
  <si>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</si>
  <si>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</si>
  <si>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</si>
  <si>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</si>
  <si>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</si>
  <si>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</si>
  <si>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</si>
  <si>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</si>
  <si>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</si>
  <si>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</si>
  <si>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</si>
  <si>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</si>
  <si>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</si>
  <si>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</si>
  <si>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</si>
  <si>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</si>
  <si>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</si>
  <si>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</si>
  <si>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</si>
  <si>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</si>
  <si>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</si>
  <si>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</si>
  <si>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</si>
  <si>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</si>
  <si>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</si>
  <si>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</si>
  <si>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</si>
  <si>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</si>
  <si>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</si>
  <si>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</si>
  <si>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</si>
  <si>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</si>
  <si>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</si>
  <si>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</si>
  <si>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</si>
  <si>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</si>
  <si>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</si>
  <si>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</si>
  <si>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</si>
  <si>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</si>
  <si>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</si>
  <si>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</si>
  <si>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</si>
  <si>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</si>
  <si>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</si>
  <si>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</si>
  <si>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</si>
  <si>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</si>
  <si>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</si>
  <si>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</si>
  <si>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</si>
  <si>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</si>
  <si>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</si>
  <si>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</si>
  <si>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</si>
  <si>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</si>
  <si>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</si>
  <si>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</si>
  <si>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</si>
  <si>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</si>
  <si>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</si>
  <si>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</si>
  <si>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</si>
  <si>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</si>
  <si>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</si>
  <si>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</si>
  <si>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</si>
  <si>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</si>
  <si>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</si>
  <si>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</si>
  <si>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</si>
  <si>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</si>
  <si>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</si>
  <si>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</si>
  <si>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</si>
  <si>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</si>
  <si>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</si>
  <si>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</si>
  <si>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</si>
  <si>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</si>
  <si>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</si>
  <si>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</si>
  <si>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</si>
  <si>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</si>
  <si>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</si>
  <si>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</si>
  <si>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</si>
  <si>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</si>
  <si>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</si>
  <si>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</si>
  <si>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</si>
  <si>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</si>
  <si>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</si>
  <si>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</si>
  <si>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</si>
  <si>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</si>
  <si>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</si>
  <si>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</si>
  <si>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</si>
  <si>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</si>
  <si>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</si>
  <si>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</si>
  <si>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</si>
  <si>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</si>
  <si>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</si>
  <si>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</si>
  <si>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</si>
  <si>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</si>
  <si>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</si>
  <si>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</si>
  <si>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</si>
  <si>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</si>
  <si>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</si>
  <si>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</si>
  <si>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</si>
  <si>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</si>
  <si>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</si>
  <si>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</si>
  <si>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</si>
  <si>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</si>
  <si>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</si>
  <si>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</si>
  <si>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</si>
  <si>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</si>
  <si>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</si>
  <si>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</si>
  <si>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</si>
  <si>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</si>
  <si>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</si>
  <si>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</si>
  <si>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</si>
  <si>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</si>
  <si>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</si>
  <si>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</si>
  <si>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</si>
  <si>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</si>
  <si>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</si>
  <si>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</si>
  <si>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</si>
  <si>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</si>
  <si>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</si>
  <si>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</si>
  <si>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</si>
  <si>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</si>
  <si>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</si>
  <si>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</si>
  <si>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</si>
  <si>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</si>
  <si>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</si>
  <si>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</si>
  <si>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</si>
  <si>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</si>
  <si>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</si>
  <si>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</si>
  <si>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</si>
  <si>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</si>
  <si>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</si>
  <si>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</si>
  <si>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</si>
  <si>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</si>
  <si>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</si>
  <si>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</si>
  <si>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</si>
  <si>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</si>
  <si>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</si>
  <si>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</si>
  <si>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</si>
  <si>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</si>
  <si>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</si>
  <si>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</si>
  <si>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</si>
  <si>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</si>
  <si>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</si>
  <si>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</si>
  <si>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</si>
  <si>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</si>
  <si>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</si>
  <si>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</si>
  <si>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</si>
  <si>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</si>
  <si>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</si>
  <si>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</si>
  <si>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</si>
  <si>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</si>
  <si>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</si>
  <si>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</si>
  <si>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</si>
  <si>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</si>
  <si>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</si>
  <si>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</si>
  <si>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</si>
  <si>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</si>
  <si>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</si>
  <si>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</si>
  <si>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</si>
  <si>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</si>
  <si>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</si>
  <si>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</si>
  <si>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</si>
  <si>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</si>
  <si>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</si>
  <si>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</si>
  <si>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</si>
  <si>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</si>
  <si>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</si>
  <si>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</si>
  <si>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</si>
  <si>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</si>
  <si>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</si>
  <si>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</si>
  <si>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</si>
  <si>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</si>
  <si>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</si>
  <si>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</si>
  <si>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</si>
  <si>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</si>
  <si>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</si>
  <si>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</si>
  <si>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</si>
  <si>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</si>
  <si>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</si>
  <si>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</si>
  <si>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</si>
  <si>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</si>
  <si>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</si>
  <si>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</si>
  <si>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</si>
  <si>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</si>
  <si>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</si>
  <si>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</si>
  <si>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</si>
  <si>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</si>
  <si>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</si>
  <si>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</si>
  <si>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</si>
  <si>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</si>
  <si>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</si>
  <si>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</si>
  <si>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</si>
  <si>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</si>
  <si>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</si>
  <si>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</si>
  <si>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</si>
  <si>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</si>
  <si>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</si>
  <si>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</si>
  <si>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</si>
  <si>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</si>
  <si>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</si>
  <si>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</si>
  <si>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</si>
  <si>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</si>
  <si>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</si>
  <si>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</si>
  <si>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</si>
  <si>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</si>
  <si>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</si>
  <si>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</si>
  <si>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</si>
  <si>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</si>
  <si>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</si>
  <si>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</si>
  <si>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</si>
  <si>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</si>
  <si>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</si>
  <si>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</si>
  <si>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</si>
  <si>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</si>
  <si>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</si>
  <si>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</si>
  <si>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</si>
  <si>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</si>
  <si>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</si>
  <si>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</si>
  <si>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</si>
  <si>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</si>
  <si>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</si>
  <si>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</si>
  <si>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</si>
  <si>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</si>
  <si>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</si>
  <si>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</si>
  <si>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</si>
  <si>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</si>
  <si>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</si>
  <si>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</si>
  <si>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</si>
  <si>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</si>
  <si>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</si>
  <si>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</si>
  <si>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</si>
  <si>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</si>
  <si>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</si>
  <si>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</si>
  <si>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</si>
  <si>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</si>
  <si>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</si>
  <si>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</si>
  <si>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</si>
  <si>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</si>
  <si>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</si>
  <si>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</si>
  <si>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</si>
  <si>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</si>
  <si>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</si>
  <si>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</si>
  <si>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</si>
  <si>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</si>
  <si>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</si>
  <si>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</si>
  <si>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</si>
  <si>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</si>
  <si>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</si>
  <si>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</si>
  <si>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</si>
  <si>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</si>
  <si>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</si>
  <si>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</si>
  <si>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</si>
  <si>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</si>
  <si>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</si>
  <si>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</si>
  <si>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</si>
  <si>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</si>
  <si>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</si>
  <si>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</si>
  <si>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</si>
  <si>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</si>
  <si>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</si>
  <si>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</si>
  <si>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</si>
  <si>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</si>
  <si>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</si>
  <si>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</si>
  <si>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</si>
  <si>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</si>
  <si>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</si>
  <si>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</si>
  <si>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</si>
  <si>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</si>
  <si>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</si>
  <si>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</si>
  <si>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</si>
  <si>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</si>
  <si>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</si>
  <si>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</si>
  <si>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</si>
  <si>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</si>
  <si>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</si>
  <si>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</si>
  <si>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</si>
  <si>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</si>
  <si>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</si>
  <si>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</si>
  <si>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</si>
  <si>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</si>
  <si>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</si>
  <si>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</si>
  <si>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</si>
  <si>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</si>
  <si>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</si>
  <si>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</si>
  <si>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</si>
  <si>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</si>
  <si>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</si>
  <si>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</si>
  <si>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</si>
  <si>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</si>
  <si>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</si>
  <si>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</si>
  <si>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</si>
  <si>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</si>
  <si>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</si>
  <si>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</si>
  <si>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</si>
  <si>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</si>
  <si>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</si>
  <si>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</si>
  <si>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</si>
  <si>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</si>
  <si>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</si>
  <si>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</si>
  <si>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</si>
  <si>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</si>
  <si>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</si>
  <si>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</si>
  <si>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</si>
  <si>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</si>
  <si>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</si>
  <si>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</si>
  <si>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</si>
  <si>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</si>
  <si>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</si>
  <si>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</si>
  <si>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</si>
  <si>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</si>
  <si>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</si>
  <si>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</si>
  <si>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</si>
  <si>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</si>
  <si>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</si>
  <si>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</si>
  <si>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</si>
  <si>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</si>
  <si>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</si>
  <si>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</si>
  <si>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</si>
  <si>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</si>
  <si>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</si>
  <si>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</si>
  <si>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</si>
  <si>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</si>
  <si>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</si>
  <si>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</si>
  <si>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</si>
  <si>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</si>
  <si>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</si>
  <si>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</si>
  <si>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</si>
  <si>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</si>
  <si>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</si>
  <si>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</si>
  <si>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</si>
  <si>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</si>
  <si>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</si>
  <si>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</si>
  <si>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</si>
  <si>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</si>
  <si>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</si>
  <si>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</si>
  <si>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</si>
  <si>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</si>
  <si>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</si>
  <si>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</si>
  <si>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</si>
  <si>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</si>
  <si>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</si>
  <si>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</si>
  <si>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</si>
  <si>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</si>
  <si>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</si>
  <si>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</si>
  <si>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</si>
  <si>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</si>
  <si>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</si>
  <si>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</si>
  <si>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</si>
  <si>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</si>
  <si>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</si>
  <si>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</si>
  <si>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</si>
  <si>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</si>
  <si>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</si>
  <si>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</si>
  <si>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</si>
  <si>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</si>
  <si>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</si>
  <si>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</si>
  <si>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</si>
  <si>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</si>
  <si>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</si>
  <si>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</si>
  <si>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</si>
  <si>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</si>
  <si>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</si>
  <si>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</si>
  <si>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</si>
  <si>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</si>
  <si>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</si>
  <si>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</si>
  <si>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</si>
  <si>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</si>
  <si>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</si>
  <si>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</si>
  <si>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</si>
  <si>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</si>
  <si>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</si>
  <si>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</si>
  <si>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</si>
  <si>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</si>
  <si>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</si>
  <si>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</si>
  <si>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</si>
  <si>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</si>
  <si>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</si>
  <si>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</si>
  <si>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</si>
  <si>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</si>
  <si>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</si>
  <si>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</si>
  <si>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</si>
  <si>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</si>
  <si>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</si>
  <si>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</si>
  <si>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</si>
  <si>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</si>
  <si>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</si>
  <si>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</si>
  <si>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</si>
  <si>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</si>
  <si>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</si>
  <si>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</si>
  <si>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</si>
  <si>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</si>
  <si>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</si>
  <si>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</si>
  <si>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</si>
  <si>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</si>
  <si>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</si>
  <si>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</si>
  <si>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</si>
  <si>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</si>
  <si>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</si>
  <si>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</si>
  <si>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</si>
  <si>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</si>
  <si>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</si>
  <si>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</si>
  <si>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</si>
  <si>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</si>
  <si>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</si>
  <si>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</si>
  <si>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</si>
  <si>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</si>
  <si>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</si>
  <si>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</si>
  <si>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</si>
  <si>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</si>
  <si>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</si>
  <si>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</si>
  <si>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</si>
  <si>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</si>
  <si>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</si>
  <si>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</si>
  <si>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</si>
  <si>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</si>
  <si>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</si>
  <si>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</si>
  <si>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</si>
  <si>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</si>
  <si>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</si>
  <si>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</si>
  <si>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</si>
  <si>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</si>
  <si>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</si>
  <si>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</si>
  <si>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</si>
  <si>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</si>
  <si>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</si>
  <si>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</si>
  <si>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</si>
  <si>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</si>
  <si>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</si>
  <si>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</si>
  <si>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</si>
  <si>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</si>
  <si>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</si>
  <si>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</si>
  <si>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</si>
  <si>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</si>
  <si>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</si>
  <si>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</si>
  <si>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</si>
  <si>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</si>
  <si>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</si>
  <si>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</si>
  <si>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</si>
  <si>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</si>
  <si>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</si>
  <si>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</si>
  <si>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</si>
  <si>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</si>
  <si>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</si>
  <si>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</si>
  <si>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</si>
  <si>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</si>
  <si>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</si>
  <si>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</si>
  <si>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</si>
  <si>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</si>
  <si>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</si>
  <si>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</si>
  <si>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</si>
  <si>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</si>
  <si>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</si>
  <si>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</si>
  <si>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</si>
  <si>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</si>
  <si>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</si>
  <si>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</si>
  <si>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</si>
  <si>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</si>
  <si>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</si>
  <si>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</si>
  <si>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</si>
  <si>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</si>
  <si>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</si>
  <si>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</si>
  <si>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</si>
  <si>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</si>
  <si>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</si>
  <si>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</si>
  <si>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</si>
  <si>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</si>
  <si>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</si>
  <si>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</si>
  <si>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</si>
  <si>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</si>
  <si>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</si>
  <si>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</si>
  <si>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</si>
  <si>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</si>
  <si>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</si>
  <si>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</si>
  <si>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</si>
  <si>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</si>
  <si>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</si>
  <si>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</si>
  <si>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</si>
  <si>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</si>
  <si>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</si>
  <si>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</si>
  <si>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</si>
  <si>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</si>
  <si>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</si>
  <si>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</si>
  <si>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</si>
  <si>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</si>
  <si>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</si>
  <si>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</si>
  <si>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</si>
  <si>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</si>
  <si>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</si>
  <si>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</si>
  <si>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</si>
  <si>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</si>
  <si>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</si>
  <si>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</si>
  <si>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</si>
  <si>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</si>
  <si>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</si>
  <si>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</si>
  <si>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</si>
  <si>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</si>
  <si>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</si>
  <si>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</si>
  <si>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</si>
  <si>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</si>
  <si>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</si>
  <si>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</si>
  <si>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</si>
  <si>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</si>
  <si>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</si>
  <si>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</si>
  <si>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</si>
  <si>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</si>
  <si>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</si>
  <si>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</si>
  <si>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</si>
  <si>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</si>
  <si>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</si>
  <si>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</si>
  <si>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</si>
  <si>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</si>
  <si>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</si>
  <si>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</si>
  <si>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</si>
  <si>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</si>
  <si>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</si>
  <si>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</si>
  <si>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</si>
  <si>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</si>
  <si>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</si>
  <si>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</si>
  <si>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</si>
  <si>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</si>
  <si>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</si>
  <si>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</si>
  <si>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</si>
  <si>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</si>
  <si>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</si>
  <si>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</si>
  <si>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</si>
  <si>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</si>
  <si>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</si>
  <si>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</si>
  <si>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</si>
  <si>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</si>
  <si>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</si>
  <si>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</si>
  <si>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</si>
  <si>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</si>
  <si>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</si>
  <si>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</si>
  <si>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</si>
  <si>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</si>
  <si>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</si>
  <si>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</si>
  <si>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</si>
  <si>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</si>
  <si>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</si>
  <si>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</si>
  <si>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</si>
  <si>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</si>
  <si>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</si>
  <si>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</si>
  <si>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</si>
  <si>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</si>
  <si>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</si>
  <si>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</si>
  <si>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</si>
  <si>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</si>
  <si>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</si>
  <si>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</si>
  <si>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</si>
  <si>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</si>
  <si>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</si>
  <si>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</si>
  <si>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</si>
  <si>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</si>
  <si>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</si>
  <si>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</si>
  <si>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</si>
  <si>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</si>
  <si>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</si>
  <si>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</si>
  <si>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</si>
  <si>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</si>
  <si>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</si>
  <si>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</si>
  <si>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</si>
  <si>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</si>
  <si>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</si>
  <si>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</si>
  <si>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</si>
  <si>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</si>
  <si>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</si>
  <si>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</si>
  <si>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</si>
  <si>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</si>
  <si>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</si>
  <si>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</si>
  <si>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</si>
  <si>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</si>
  <si>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</si>
  <si>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</si>
  <si>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</si>
  <si>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</si>
  <si>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</si>
  <si>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</si>
  <si>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</si>
  <si>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</si>
  <si>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</si>
  <si>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</si>
  <si>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</si>
  <si>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</si>
  <si>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</si>
  <si>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</si>
  <si>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</si>
  <si>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</si>
  <si>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</si>
  <si>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</si>
  <si>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</si>
  <si>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</si>
  <si>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</si>
  <si>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</si>
  <si>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</si>
  <si>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</si>
  <si>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</si>
  <si>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</si>
  <si>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</si>
  <si>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</si>
  <si>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</si>
  <si>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</si>
  <si>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</si>
  <si>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</si>
  <si>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</si>
  <si>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</si>
  <si>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</si>
  <si>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</si>
  <si>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</si>
  <si>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</si>
  <si>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</si>
  <si>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</si>
  <si>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</si>
  <si>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</si>
  <si>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</si>
  <si>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</si>
  <si>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</si>
  <si>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</si>
  <si>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</si>
  <si>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</si>
  <si>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</si>
  <si>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</si>
  <si>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</si>
  <si>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</si>
  <si>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</si>
  <si>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</si>
  <si>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</si>
  <si>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</si>
  <si>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</si>
  <si>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</si>
  <si>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</si>
  <si>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</si>
  <si>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</si>
  <si>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</si>
  <si>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</si>
  <si>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</si>
  <si>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</si>
  <si>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</si>
  <si>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</si>
  <si>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</si>
  <si>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</si>
  <si>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</si>
  <si>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</si>
  <si>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</si>
  <si>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</si>
  <si>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</si>
  <si>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</si>
  <si>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</si>
  <si>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</si>
  <si>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</si>
  <si>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</si>
  <si>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</si>
  <si>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</si>
  <si>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</si>
  <si>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</si>
  <si>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</si>
  <si>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</si>
  <si>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</si>
  <si>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</si>
  <si>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</si>
  <si>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</si>
  <si>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</si>
  <si>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</si>
  <si>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</si>
  <si>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</si>
  <si>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</si>
  <si>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</si>
  <si>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</si>
  <si>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</si>
  <si>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</si>
  <si>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</si>
  <si>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</si>
  <si>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</si>
  <si>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</si>
  <si>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</si>
  <si>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</si>
  <si>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</si>
  <si>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</si>
  <si>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</si>
  <si>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</si>
  <si>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</si>
  <si>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</si>
  <si>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</si>
  <si>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</si>
  <si>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</si>
  <si>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</si>
  <si>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</si>
  <si>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</si>
  <si>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</si>
  <si>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</si>
  <si>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</si>
  <si>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</si>
  <si>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</si>
  <si>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</si>
  <si>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</si>
  <si>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</si>
  <si>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</si>
  <si>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</si>
  <si>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</si>
  <si>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</si>
  <si>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</si>
  <si>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</si>
  <si>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</si>
  <si>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</si>
  <si>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</si>
  <si>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</si>
  <si>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</si>
  <si>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</si>
  <si>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</si>
  <si>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</si>
  <si>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</si>
  <si>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</si>
  <si>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</si>
  <si>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</si>
  <si>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</si>
  <si>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</si>
  <si>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</si>
  <si>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</si>
  <si>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</si>
  <si>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</si>
  <si>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</si>
  <si>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</si>
  <si>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</si>
  <si>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</si>
  <si>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</si>
  <si>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</si>
  <si>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</si>
  <si>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</si>
  <si>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</si>
  <si>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</si>
  <si>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</si>
  <si>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</si>
  <si>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</si>
  <si>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</si>
  <si>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</si>
  <si>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</si>
  <si>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</si>
  <si>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</si>
  <si>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</si>
  <si>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</si>
  <si>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</si>
  <si>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</si>
  <si>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</si>
  <si>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</si>
  <si>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</si>
  <si>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</si>
  <si>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</si>
  <si>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</si>
  <si>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</si>
  <si>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</si>
  <si>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</si>
  <si>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</si>
  <si>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</si>
  <si>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</si>
  <si>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</si>
  <si>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</si>
  <si>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</si>
  <si>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</si>
  <si>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</si>
  <si>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</si>
  <si>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</si>
  <si>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</si>
  <si>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</si>
  <si>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</si>
  <si>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</si>
  <si>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</si>
  <si>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</si>
  <si>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</si>
  <si>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</si>
  <si>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</si>
  <si>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</si>
  <si>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</si>
  <si>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</si>
  <si>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</si>
  <si>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</si>
  <si>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</si>
  <si>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</si>
  <si>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</si>
  <si>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</si>
  <si>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</si>
  <si>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</si>
  <si>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</si>
  <si>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</si>
  <si>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</si>
  <si>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</si>
  <si>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</si>
  <si>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</si>
  <si>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</si>
  <si>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</si>
  <si>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</si>
  <si>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</si>
  <si>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</si>
  <si>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</si>
  <si>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</si>
  <si>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</si>
  <si>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</si>
  <si>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</si>
  <si>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</si>
  <si>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</si>
  <si>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</si>
  <si>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</si>
  <si>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</si>
  <si>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</si>
  <si>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</si>
  <si>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</si>
  <si>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</si>
  <si>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</si>
  <si>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</si>
  <si>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</si>
  <si>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</si>
  <si>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</si>
  <si>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</si>
  <si>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</si>
  <si>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</si>
  <si>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</si>
  <si>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</si>
  <si>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</si>
  <si>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</si>
  <si>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</si>
  <si>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</si>
  <si>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</si>
  <si>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</si>
  <si>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</si>
  <si>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</si>
  <si>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</si>
  <si>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</si>
  <si>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</si>
  <si>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</si>
  <si>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</si>
  <si>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</si>
  <si>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</si>
  <si>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</si>
  <si>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</si>
  <si>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</si>
  <si>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</si>
  <si>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</si>
  <si>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</si>
  <si>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</si>
  <si>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</si>
  <si>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</si>
  <si>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</si>
  <si>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</si>
  <si>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</si>
  <si>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</si>
  <si>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</si>
  <si>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</si>
  <si>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</si>
  <si>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</si>
  <si>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</si>
  <si>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</si>
  <si>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</si>
  <si>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</si>
  <si>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</si>
  <si>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</si>
  <si>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</si>
  <si>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</si>
  <si>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</si>
  <si>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</si>
  <si>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</si>
  <si>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</si>
  <si>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</si>
  <si>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</si>
  <si>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</si>
  <si>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</si>
  <si>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</si>
  <si>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</si>
  <si>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</si>
  <si>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</si>
  <si>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</si>
  <si>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</si>
  <si>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</si>
  <si>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</si>
  <si>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</si>
  <si>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</si>
  <si>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</si>
  <si>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</si>
  <si>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</si>
  <si>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</si>
  <si>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</si>
  <si>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</si>
  <si>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</si>
  <si>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</si>
  <si>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</si>
  <si>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</si>
  <si>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</si>
  <si>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</si>
  <si>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</si>
  <si>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</si>
  <si>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</si>
  <si>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</si>
  <si>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</si>
  <si>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</si>
  <si>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</si>
  <si>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</si>
  <si>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</si>
  <si>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</si>
  <si>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</si>
  <si>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</si>
  <si>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</si>
  <si>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</si>
  <si>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</si>
  <si>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</si>
  <si>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</si>
  <si>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</si>
  <si>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PCM-20251201-00000169</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</si>
  <si>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</si>
  <si>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</si>
  <si>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</si>
  <si>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</si>
  <si>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</si>
  <si>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</si>
  <si>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</si>
  <si>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</si>
  <si>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</si>
  <si>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</si>
  <si>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</si>
  <si>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</si>
  <si>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</si>
  <si>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</si>
  <si>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</si>
  <si>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</si>
  <si>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</si>
  <si>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</si>
  <si>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</si>
  <si>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</si>
  <si>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</si>
  <si>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</si>
  <si>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</si>
  <si>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</si>
  <si>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</si>
  <si>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</si>
  <si>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</si>
  <si>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</si>
  <si>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</si>
  <si>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</si>
  <si>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</si>
  <si>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</si>
  <si>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</si>
  <si>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</si>
  <si>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</si>
  <si>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</si>
  <si>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</si>
  <si>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</si>
  <si>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</si>
  <si>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</si>
  <si>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</si>
  <si>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</si>
  <si>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</si>
  <si>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</si>
  <si>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</si>
  <si>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</si>
  <si>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</si>
  <si>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</si>
  <si>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</si>
  <si>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</si>
  <si>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</si>
  <si>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</si>
  <si>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</si>
  <si>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</si>
  <si>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</si>
  <si>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</si>
  <si>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</si>
  <si>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</si>
  <si>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</si>
  <si>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</si>
  <si>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</si>
  <si>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</si>
  <si>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</si>
  <si>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</si>
  <si>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</si>
  <si>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</si>
  <si>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</si>
  <si>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</si>
  <si>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</si>
  <si>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</si>
  <si>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</si>
  <si>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</si>
  <si>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</si>
  <si>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</si>
  <si>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</si>
  <si>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</si>
  <si>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</si>
  <si>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</si>
  <si>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</si>
  <si>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</si>
  <si>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</si>
  <si>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</si>
  <si>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</si>
  <si>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</si>
  <si>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</si>
  <si>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</si>
  <si>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</si>
  <si>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</si>
  <si>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</si>
  <si>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no PCM</t>
  </si>
  <si>
    <t>taf2105</t>
  </si>
  <si>
    <t>Site access Issue as located family building and team will check in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</si>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</sst>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1" totalsRowShown="0" headerRowDxfId="172" dataDxfId="171" headerRowBorderDxfId="169" tableBorderDxfId="170" totalsRowBorderDxfId="168">
  <autoFilter ref="A1:L2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5" dataDxfId="154" headerRowBorderDxfId="152" tableBorderDxfId="153" totalsRowBorderDxfId="151">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329.19029166666587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21412</v>
      </c>
      <c r="E3" s="127" t="s">
        <v>39106</v>
      </c>
      <c r="F3" s="126">
        <v>45992.125532407408</v>
      </c>
      <c r="G3" s="125">
        <f ca="1">IFERROR(NOW()-F3,"-")</f>
        <v>1.3185185183829162E-2</v>
      </c>
      <c r="H3" s="126">
        <v>45992.125509259262</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45992.138717592592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45992.138717592592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45992.138717592592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45992.138717592592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45992.138717592592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45992.138717592592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45992.138717592592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45992.138717592592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45992.138717592592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45992.138717592592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45992.138717476853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45992.138717476853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45992.138717476853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45992.138717476853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45992.138717476853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45992.138717476853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45992.138717476853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45992.138717476853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45992.138717476853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45992.138717476853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45992.138717476853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45992.138717476853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45992.138717476853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45992.138717476853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45992.138717476853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45992.138717476853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45992.138717476853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45992.138717476853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45992.138717476853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45992.138717476853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45992.138717476853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45992.138717476853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45992.138717476853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45992.138717476853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45992.138717476853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45992.138717476853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45992.138717476853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45992.138717476853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45992.138717476853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45992.138717476853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45992.138717476853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45992.138717476853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45992.138717476853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45992.138717476853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45992.138717476853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45992.138717476853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45992.138717476853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45992.138717476853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45992.138717476853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45992.138717476853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45992.138717476853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45992.138717476853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45992.138717476853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45992.138717476853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45992.138717476853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45992.138717476853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45992.138717476853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45992.138717476853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45992.138717476853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45992.138717476853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45992.138717476853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45992.138717476853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45992.138717476853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45992.138717476853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45992.138717476853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45992.138717476853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45992.138717476853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45992.138717476853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45992.138717476853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45992.138717476853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45992.138717476853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45992.138717476853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45992.138717476853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45992.138717476853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45992.138717476853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45992.138717476853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45992.138717476853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45992.138717476853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45992.138717476853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45992.138717476853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45992.138717476853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45992.138717476853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45992.138717476853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45992.138717476853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45992.138717476853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45992.138717476853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45992.138717476853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45992.138717476853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45992.138717476853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45992.138717476853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45992.138717476853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45992.138717476853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45992.138717476853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45992.138717476853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45992.138717476853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45992.138717476853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45992.138717476853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45992.138717476853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45992.138717476853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45992.138717476853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45992.138717476853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45992.138717476853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45992.138717476853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45992.138717476853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45992.138717476853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45992.138717476853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45992.138717476853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45992.138717476853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45992.138717476853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45992.138717476853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45992.138717476853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45992.138717476853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45992.138717476853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45992.138717476853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45992.138717476853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45992.138717476853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45992.138717476853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45992.138717476853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45992.138717476853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45992.138717476853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45992.138717476853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45992.138717476853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45992.138717476853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45992.138717476853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45992.138717476853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45992.138717476853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45992.138717476853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45992.138717476853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45992.138717476853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45992.138717476853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45992.138717476853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45992.138717476853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45992.138717476853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45992.138717476853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45992.138717476853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45992.138717476853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45992.138717476853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45992.138717476853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45992.138717476853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45992.138717476853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45992.138717476853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45992.138717476853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45992.138717476853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45992.138717476853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45992.138717476853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45992.138717476853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45992.138717476853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45992.138717476853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45992.138717476853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45992.138717476853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45992.138717476853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45992.138717476853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45992.138717476853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45992.138717476853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45992.138717476853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45992.138717476853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45992.138717476853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45992.138717476853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45992.138717476853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45992.138717476853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45992.138717476853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45992.138717476853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45992.138717476853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45992.138717476853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45992.138717476853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45992.138717476853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45992.138717476853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45992.138717476853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45992.138717476853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45992.138717476853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45992.138717476853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45992.138717476853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45992.138717476853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45992.138717476853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45992.138717476853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45992.138717476853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45992.138717476853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45992.138717476853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45992.138717476853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45992.138717476853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45992.138717476853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45992.138717476853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45992.138717476853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45992.138717476853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45992.138717476853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45992.138717476853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45992.138717476853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45992.138717476853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45992.138717476853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45992.138717476853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45992.138717476853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45992.138717476853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45992.138717476853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45992.138717476853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45992.138717476853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45992.138717476853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45992.138717476853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45992.138717476853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45992.138717476853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45992.138717476853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45992.138717476853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45992.138717476853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45992.138717476853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45992.138717476853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45992.138717476853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45992.138717476853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45992.138717476853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45992.138717476853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45992.138717476853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45992.138717476853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45992.138717476853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45992.138717476853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45992.138717476853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45992.138717476853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45992.138717476853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45992.138717476853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45992.138717476853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45992.138717476853</v>
      </c>
      <c r="H221" s="126"/>
      <c r="I221" s="128" t="str">
        <f>IFERROR(VLOOKUP(D221,DB!A:F,6,0),"")</f>
        <v/>
      </c>
      <c r="J221" s="128" t="str">
        <f>IFERROR(VLOOKUP(D221,DB!A:G,7,0),"")</f>
        <v/>
      </c>
      <c r="K221" s="124"/>
      <c r="L221" s="123" t="str">
        <f>IFERROR(VLOOKUP(D221,DB!A:I,9,0),"")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167.13887962963054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7.751298611110542</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22629</v>
      </c>
      <c r="E5" s="81" t="s">
        <v>39106</v>
      </c>
      <c r="F5" s="100">
        <v>45992.018564814818</v>
      </c>
      <c r="G5" s="101">
        <f ca="1">IFERROR(NOW()-F5,"-")</f>
        <v>0.1201527777739102</v>
      </c>
      <c r="H5" s="100">
        <v>45992.012314814812</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45992.138717592592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45992.138717592592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45992.138717592592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45992.138717592592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45992.138717592592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45992.138717592592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45992.138717592592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45992.138717592592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45992.138717592592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45992.138717592592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45992.138717592592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45992.138717592592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45992.138717592592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45992.138717592592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45992.138717592592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45992.138717592592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45992.138717592592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45992.138717592592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45992.138717592592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45992.138717592592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45992.138717592592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45992.138717592592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45992.138717592592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45992.138717592592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45992.138717592592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45992.138717592592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45992.138717592592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45992.138717592592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45992.138717592592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45992.138717592592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45992.138717592592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45992.138717592592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45992.138717592592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45992.138717592592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45992.138717592592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45992.138717592592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45992.138717592592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45992.138717592592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45992.138717592592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45992.138717592592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45992.138717592592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45992.138717592592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45992.138717592592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45992.138717592592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45992.138717592592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45992.138717592592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45992.138717592592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45992.138717592592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45992.138717592592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45992.138717592592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45992.138717592592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45992.138717592592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45992.138717592592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45992.138717592592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45992.138717592592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45992.138717592592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45992.138717592592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45992.138717592592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45992.138717592592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45992.138717592592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45992.138717592592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sheetData>
  <dataValidations count="2">
    <dataValidation allowBlank="1" showInputMessage="1" showErrorMessage="1" sqref="E1" xr:uid="{4D935161-CDD3-4592-B877-3FB59C99E142}"/>
    <dataValidation type="list" allowBlank="1" showInputMessage="1" showErrorMessage="1" sqref="E3:E5 E6: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45992.138717592592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45992.138717592592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45992.138717592592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45992.138717592592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45992.138717592592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45992.138717592592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45992.138717592592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45992.138717592592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45992.138717592592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45992.138717592592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45992.138717592592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45992.138717592592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45992.138717592592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45992.138717592592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45992.138717592592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45992.138717592592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45992.138717592592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45992.138717592592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45992.138717592592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45992.138717592592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45992.138717592592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45992.138717592592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45992.138717592592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45992.138717592592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45992.138717592592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45992.138717592592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45992.138717592592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45992.138717592592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45992.138717592592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45992.138717592592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45992.138717592592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45992.138717592592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45992.138717592592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45992.138717592592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45992.138717592592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45992.138717592592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45992.138717592592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45992.138717592592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45992.138717592592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45992.138717592592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45992.138717592592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45992.138717592592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45992.138717592592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45992.138717592592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45992.138717592592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45992.138717592592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45992.138717592592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45992.138717592592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45992.138717592592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45992.138717592592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45992.138717592592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45992.138717592592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45992.138717592592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45992.138717592592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45992.138717592592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45992.138717592592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45992.138717592592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45992.138717592592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45992.138717592592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45992.138717592592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45992.138717592592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45992.138717592592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45992.138717592592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45992.138717592592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45992.138717592592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45992.138717592592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45992.138717592592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45992.138717592592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45992.138717592592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45992.138717592592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45992.138717592592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45992.138717592592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45992.138717592592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45992.138717592592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45992.138717592592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45992.138717592592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45992.138717592592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45992.138717592592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45992.138717592592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45992.138717592592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45992.138717592592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45992.138717592592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45992.138717592592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45992.138717592592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45992.138717592592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45992.138717592592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45992.138717592592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45992.138717592592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45992.138717592592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45992.138717592592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45992.138717592592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45992.138717592592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45992.138717592592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45992.138717592592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45992.138717592592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45992.138717592592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45992.138717592592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45992.138717592592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45992.138717592592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45992.138717592592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45992.138717592592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45992.138717592592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45992.138717592592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45992.138717592592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45992.138717592592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45992.138717592592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45992.138717592592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45992.138717592592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45992.138717592592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45992.138717592592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45992.138717592592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45992.138717592592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45992.138717592592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45992.138717592592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45992.138717592592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45992.138717592592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45992.138717592592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45992.138717592592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45992.138717592592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45992.138717592592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45992.138717592592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45992.138717592592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45992.138717592592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45992.138717592592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45992.138717592592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45992.138717592592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45992.138717592592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45992.138717592592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45992.138717592592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45992.138717592592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45992.138717592592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45992.138717592592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45992.138717592592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45992.138717592592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45992.138717592592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45992.138717592592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45992.138717592592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45992.138717592592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45992.138717592592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45992.138717592592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45992.138717592592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45992.138717592592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45992.138717592592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45992.138717592592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45992.138717592592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45992.138717592592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45992.138717592592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45992.138717592592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45992.138717592592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45992.138717592592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45992.138717592592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45992.138717592592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45992.138717592592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45992.138717592592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45992.138717592592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45992.138717592592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45992.138717592592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45992.138717592592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45992.138717592592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45992.138717592592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45992.138717592592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45992.138717592592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45992.138717592592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45992.138717592592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45992.138717592592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45992.138717592592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45992.138717592592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45992.138717592592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45992.138717592592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45992.138717592592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45992.138717592592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45992.138717592592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45992.138717592592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45992.138717592592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45992.138717592592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45992.138717592592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45992.138717592592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45992.138717592592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45992.138717592592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45992.138717592592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45992.138717592592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45992.138717592592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45992.138717592592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45992.138717592592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45992.138717592592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45992.138717592592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45992.138717592592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45992.138717592592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45992.138717592592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45992.138717592592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45992.138717592592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45992.138717592592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45992.138717592592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45992.138717592592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45992.138717592592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45992.138717592592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45992.138717592592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45992.138717592592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45992.138717592592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45992.138717592592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45992.138717592592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45992.138717592592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45992.138717592592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45992.138717592592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45992.138717592592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45992.138717592592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45992.138717592592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45992.138717592592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45992.138717592592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45992.138717592592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45992.138717592592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45992.138717592592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45992.138717592592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45992.138717592592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45992.138717592592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45992.138717592592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45992.138717592592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45992.138717592592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45992.138717592592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45992.138717592592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45992.138717592592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45992.138717592592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45992.138717592592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45992.138717592592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45992.138717592592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45992.138717592592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45992.138717592592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45992.138717592592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45992.138717592592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45992.138717592592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45992.138717592592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45992.138717592592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45992.138717592592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45992.138717592592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45992.138717592592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45992.138717592592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45992.138717592592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45992.138717592592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45992.138717592592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45992.138717592592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45992.138717592592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45992.138717592592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45992.138717592592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45992.138717592592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45992.138717592592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45992.138717592592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45992.138717592592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45992.138717592592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45992.138717592592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45992.138717592592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45992.138717592592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45992.138717592592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45992.138717592592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45992.138717592592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45992.138717592592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45992.138717592592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45992.138717592592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45992.138717592592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45992.138717592592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45992.138717592592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45992.138717592592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45992.138717592592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45992.138717592592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45992.138717592592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45992.138717592592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45992.138717592592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45992.138717592592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45992.138717592592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45992.138717592592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45992.138717592592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45992.138717592592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45992.138717592592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45992.138717592592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45992.138717592592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45992.138717592592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45992.138717592592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45992.138717592592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45992.138717592592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45992.138717592592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45992.138717592592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45992.138717592592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45992.138717592592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45992.138717592592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45992.138717592592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45992.138717592592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45992.138717592592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45992.138717592592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45992.138717592592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45992.138717592592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45992.138717592592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45992.138717592592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45992.138717592592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45992.138717592592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45992.138717592592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45992.138717592592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45992.138717592592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45992.138717592592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45992.138717592592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45992.138717592592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45992.138717592592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45992.138717592592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45992.138717592592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45992.138717592592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45992.138717592592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45992.138717592592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45992.138717592592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45992.138717592592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45992.138717592592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45992.138717592592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45992.138717592592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45992.138717592592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45992.138717592592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45992.138717592592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45992.138717592592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45992.138717592592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45992.138717592592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45992.138717592592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45992.138717592592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45992.138717592592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45992.138717592592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45992.138717592592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45992.138717592592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45992.138717592592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45992.138717592592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45992.138717592592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45992.138717592592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45992.138717592592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45992.138717592592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45992.138717592592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45992.138717592592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45992.138717592592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45992.138717592592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45992.138717592592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45992.138717592592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45992.138717592592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45992.138717592592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45992.138717592592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45992.138717592592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45992.138717592592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45992.138717592592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45992.138717592592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45992.138717592592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45992.138717592592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45992.138717592592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45992.138717592592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45992.138717592592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45992.138717592592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45992.138717592592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45992.138717592592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45992.138717592592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45992.138717592592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45992.138717592592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45992.138717592592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45992.138717592592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45992.138717592592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45992.138717592592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45992.138717592592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45992.138717592592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45992.138717592592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45992.138717592592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45992.138717592592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45992.138717592592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45992.138717592592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45992.138717592592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45992.138717592592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45992.138717592592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45992.138717592592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45992.138717592592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45992.138717592592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45992.138717592592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45992.138717592592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45992.138717592592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45992.138717592592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45992.138717592592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45992.138717592592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45992.138717592592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45992.138717592592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45992.138717592592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45992.138717592592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45992.138717592592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45992.138717592592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45992.138717592592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45992.138717592592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45992.138717592592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45992.138717592592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45992.138717592592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45992.138717592592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45992.138717592592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45992.138717592592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45992.138717592592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45992.138717592592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45992.138717592592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45992.138717592592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45992.138717592592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45992.138717592592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45992.138717592592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45992.138717592592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45992.138717592592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45992.138717592592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45992.138717592592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45992.138717592592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45992.138717592592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45992.138717592592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45992.138717592592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45992.138717592592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45992.138717592592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45992.138717592592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45992.138717592592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45992.138717592592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45992.138717592592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45992.138717592592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45992.138717592592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45992.138717592592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45992.138717592592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45992.138717592592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45992.138717592592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45992.138717592592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45992.138717592592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45992.138717592592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45992.138717592592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45992.138717592592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45992.138717592592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45992.138717592592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45992.138717592592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45992.138717592592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45992.138717592592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45992.138717592592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45992.138717592592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45992.138717592592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45992.138717592592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45992.138717592592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45992.138717592592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45992.138717592592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45992.138717592592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45992.138717592592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45992.138717592592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45992.138717592592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45992.138717592592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45992.138717592592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45992.138717592592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45992.138717592592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45992.138717592592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45992.138717592592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45992.138717592592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45992.138717592592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45992.138717592592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45992.138717592592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45992.138717592592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45992.138717592592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45992.138717592592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45992.138717592592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45992.138717592592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45992.138717592592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45992.138717592592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45992.138717592592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45992.138717592592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45992.138717592592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45992.138717592592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45992.138717592592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45992.138717592592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45992.138717592592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45992.138717592592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45992.138717592592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45992.138717592592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45992.138717592592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45992.138717592592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45992.138717592592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45992.138717592592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45992.138717592592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45992.138717592592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45992.138717592592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45992.138717592592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45992.138717592592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45992.138717592592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45992.138717592592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45992.138717592592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45992.138717592592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45992.138717592592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45992.138717592592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45992.138717592592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45992.138717592592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45992.138717592592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45992.138717592592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45992.138717592592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45992.138717592592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45992.138717592592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45992.138717592592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45992.138717592592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45992.138717592592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45992.138717592592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45992.138717592592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45992.138717592592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45992.138717592592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45992.138717592592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45992.138717592592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45992.138717592592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45992.138717592592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45992.138717592592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45992.138717592592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45992.138717592592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45992.138717592592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45992.138717592592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45992.138717592592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45992.138717592592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45992.138717592592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45992.138717592592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45992.138717592592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45992.138717592592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45992.138717592592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45992.138717592592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45992.138717592592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45992.138717592592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45992.138717592592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45992.138717592592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45992.138717592592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45992.138717592592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45992.138717592592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45992.138717592592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45992.138717592592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45992.138717592592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45992.138717592592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45992.138717592592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45992.138717592592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45992.138717592592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45992.138717592592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45992.138717592592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45992.138717592592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45992.138717592592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45992.138717592592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45992.138717592592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45992.138717592592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45992.138717592592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45992.138717592592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45992.138717592592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45992.138717592592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45992.138717592592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45992.138717592592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45992.138717592592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45992.138717592592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45992.138717592592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45992.138717592592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45992.138717592592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45992.138717592592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45992.138717592592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45992.138717592592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45992.138717592592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45992.138717592592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45992.138717592592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45992.138717592592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45992.138717592592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45992.138717592592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45992.138717592592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45992.138717592592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45992.138717592592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45992.138717592592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45992.138717592592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45992.138717592592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45992.138717592592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45992.138717592592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45992.138717592592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45992.138717592592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45992.138717592592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45992.138717592592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45992.138717592592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45992.138717592592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45992.138717592592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45992.138717592592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45992.138717592592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45992.138717592592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45992.138717592592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45992.138717592592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45992.138717592592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45992.138717592592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45992.138717592592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45992.138717592592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45992.138717592592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45992.138717592592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45992.138717592592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45992.138717592592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45992.138717592592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45992.138717592592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45992.138717592592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45992.138717592592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45992.138717592592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45992.138717592592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45992.138717592592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45992.138717592592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45992.138717592592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45992.138717592592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45992.138717592592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45992.138717592592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45992.138717592592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45992.138717592592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45992.138717592592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45992.138717592592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45992.138717592592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45992.138717592592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45992.138717592592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45992.138717592592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45992.138717592592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45992.138717592592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45992.138717592592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45992.138717592592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45992.138717592592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45992.138717592592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45992.138717592592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45992.138717592592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45992.138717592592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45992.138717592592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45992.138717592592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45992.138717592592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45992.138717592592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45992.138717592592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45992.138717592592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45992.138717592592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45992.138717592592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45992.138717592592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45992.138717592592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45992.138717592592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45992.138717592592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45992.138717592592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45992.138717592592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45992.138717592592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45992.138717592592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45992.138717592592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45992.138717592592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45992.138717592592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45992.138717592592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45992.138717592592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45992.138717592592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45992.138717592592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45992.138717592592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45992.138717592592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45992.138717592592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45992.138717592592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45992.138717592592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45992.138717592592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45992.138717592592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45992.138717592592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45992.138717592592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45992.138717592592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45992.138717592592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45992.138717592592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45992.138717592592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45992.138717592592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45992.138717592592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45992.138717592592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45992.138717592592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45992.138717592592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45992.138717592592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45992.138717592592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45992.138717592592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45992.138717592592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45992.138717592592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45992.138717592592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45992.138717592592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45992.138717592592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45992.138717592592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45992.138717592592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45992.138717592592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45992.138717592592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45992.138717592592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45992.138717592592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45992.138717592592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45992.138717592592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45992.138717592592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45992.138717592592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45992.138717592592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45992.138717592592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45992.138717592592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45992.138717592592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45992.138717592592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45992.138717592592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45992.138717592592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45992.138717592592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45992.138717592592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45992.138717592592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45992.138717592592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45992.138717592592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45992.138717592592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45992.138717592592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45992.138717592592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45992.138717592592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45992.138717592592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45992.138717592592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45992.138717592592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45992.138717592592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45992.138717592592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45992.138717592592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45992.138717592592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45992.138717592592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45992.138717592592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45992.138717592592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45992.138717592592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45992.138717592592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45992.138717592592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45992.138717592592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45992.138717592592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45992.138717592592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45992.138717592592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45992.138717592592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45992.138717592592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45992.138717592592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45992.138717592592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45992.138717592592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45992.138717592592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45992.138717592592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45992.138717592592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45992.138717592592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45992.138717592592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45992.138717592592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45992.138717592592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45992.138717592592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45992.138717592592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45992.138717592592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45992.138717592592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45992.138717592592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45992.138717592592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45992.138717592592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45992.138717592592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45992.138717592592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45992.138717592592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45992.138717592592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45992.138717592592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45992.138717592592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45992.138717592592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45992.138717592592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45992.138717592592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45992.138717592592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45992.138717592592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45992.138717592592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45992.138717592592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45992.138717592592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45992.138717592592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45992.138717592592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45992.138717592592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45992.138717592592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45992.138717592592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45992.138717592592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45992.138717592592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45992.138717592592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45992.138717592592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45992.138717592592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45992.138717592592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45992.138717592592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45992.138717592592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45992.138717592592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45992.138717592592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45992.138717592592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45992.138717592592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45992.138717592592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45992.138717592592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45992.138717592592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45992.138717592592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45992.138717592592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45992.138717592592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45992.138717592592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45992.138717592592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45992.138717592592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45992.138717592592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45992.138717592592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45992.138717592592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45992.138717592592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45992.138717592592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45992.138717592592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45992.138717592592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45992.138717592592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45992.138717592592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45992.138717592592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45992.138717592592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45992.138717592592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45992.138717592592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45992.138717592592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45992.138717592592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45992.138717592592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45992.138717592592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45992.138717592592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45992.138717592592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45992.138717592592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45992.138717592592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45992.138717592592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45992.138717592592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45992.138717592592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45992.138717592592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45992.138717592592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45992.138717592592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45992.138717592592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45992.138717592592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45992.138717592592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45992.138717592592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45992.138717592592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45992.138717592592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45992.138717592592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45992.138717592592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45992.138717592592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45992.138717592592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45992.138717592592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45992.138717592592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45992.138717592592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45992.138717592592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45992.138717592592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45992.138717592592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45992.138717592592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45992.138717592592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45992.138717592592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45992.138717592592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45992.138717592592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45992.138717592592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45992.138717592592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45992.138717592592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45992.138717592592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45992.138717592592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45992.138717592592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45992.138717592592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45992.138717592592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45992.138717592592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45992.138717592592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45992.138717592592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45992.138717592592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45992.138717592592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45992.138717592592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45992.138717592592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45992.138717592592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45992.138717592592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45992.138717592592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45992.138717592592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45992.138717592592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45992.138717592592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45992.138717592592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45992.138717592592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45992.138717592592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45992.138717592592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45992.138717592592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45992.138717592592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45992.138717592592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45992.138717592592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45992.138717592592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45992.138717592592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45992.138717592592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45992.138717592592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45992.138717592592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45992.138717592592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45992.138717592592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45992.138717592592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45992.138717592592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45992.138717592592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45992.138717592592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45992.138717592592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45992.138717592592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45992.138717592592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45992.138717592592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45992.138717592592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45992.138717592592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45992.138717592592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45992.138717592592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45992.138717592592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45992.138717592592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45992.138717592592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45992.138717592592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45992.138717592592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45992.138717592592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45992.138717592592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45992.138717592592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45992.138717592592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45992.138717592592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45992.138717592592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45992.138717592592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45992.138717592592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45992.138717592592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45992.138717592592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45992.138717592592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45992.138717592592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45992.138717592592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45992.138717592592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45992.138717592592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45992.138717592592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45992.138717592592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45992.138717592592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45992.138717592592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45992.138717592592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45992.138717592592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45992.138717592592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45992.138717592592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45992.138717592592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45992.138717592592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45992.138717592592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45992.138717592592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45992.138717592592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45992.138717592592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45992.138717592592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45992.138717592592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45992.138717592592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45992.138717592592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45992.138717592592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45992.138717592592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45992.138717592592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45992.138717592592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45992.138717592592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45992.138717592592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45992.138717592592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45992.138717592592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45992.138717592592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45992.138717592592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45992.138717592592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45992.138717592592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45992.138717592592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45992.138717592592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45992.138717592592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45992.138717592592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45992.138717592592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45992.138717592592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45992.138717592592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45992.138717592592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45992.138717592592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45992.138717592592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45992.138717592592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45992.138717592592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45992.138717592592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45992.138717592592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45992.138717592592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45992.138717592592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45992.138717592592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45992.138717592592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45992.138717592592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45992.138717592592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45992.138717592592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45992.138717592592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45992.138717592592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45992.138717592592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45992.138717592592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45992.138717592592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45992.138717592592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45992.138717592592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45992.138717592592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45992.138717592592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45992.138717592592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45992.138717592592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45992.138717592592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45992.138717592592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45992.138717592592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288.65799999999581</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2</v>
      </c>
      <c r="D3" s="88" t="s">
        <v>39199</v>
      </c>
      <c r="E3" s="91" t="s">
        <v>39106</v>
      </c>
      <c r="F3" s="92"/>
      <c r="G3" s="93">
        <f t="shared" ref="G3:G28" ca="1" si="0">IFERROR(NOW()-F3,"")</f>
        <v>45992.138717592592</v>
      </c>
      <c r="H3" s="92">
        <v>45992.070902777778</v>
      </c>
      <c r="I3" s="110" t="str">
        <f>IFERROR(VLOOKUP(D3,DB!A:F,6,0),"")</f>
        <v>SCECO</v>
      </c>
      <c r="J3" s="110" t="str">
        <f>IFERROR(VLOOKUP(D3,DB!A:G,7,0),"")</f>
        <v>Dead</v>
      </c>
      <c r="K3" s="94" t="s">
        <v>39200</v>
      </c>
      <c r="L3" s="88" t="str">
        <f>IFERROR(VLOOKUP(D3,DB!A:I,9,0),"")</f>
        <v>Latis</v>
      </c>
    </row>
    <row r="4" spans="1:16" ht="15" customHeight="1">
      <c r="A4" s="110"/>
      <c r="B4" s="110" t="str">
        <f>IFERROR(VLOOKUP(D4,DB!A:K,11,0),"")</f>
        <v/>
      </c>
      <c r="C4" s="90"/>
      <c r="D4" s="88"/>
      <c r="E4" s="91"/>
      <c r="F4" s="92"/>
      <c r="G4" s="93">
        <f t="shared" ca="1" si="0"/>
        <v>45992.138717592592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45992.138717592592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45992.138717592592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45992.138717592592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45992.138717592592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45992.138717592592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45992.138717592592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45992.138717592592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45992.138717592592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45992.138717592592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45992.138717592592</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45992.138717592592</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45992.138717592592</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45992.138717592592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45992.138717592592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45992.138717592592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45992.138717592592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45992.138717592592</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45992.138717592592</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45992.138717592592</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45992.138717592592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45992.138717592592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45992.138717592592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45992.138717592592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45992.138717592592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45992.138717592592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45992.138717592592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45992.138717592592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45992.138717592592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45992.138717592592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45992.138717592592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45992.138717592592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45992.138717592592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45992.138717592592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45992.138717592592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45992.138717592592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45992.138717592592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45992.138717592592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45992.138717592592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45992.138717592592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45992.138717592592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45992.138717592592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45992.138717592592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45992.138717592592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45992.138717592592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45992.138717592592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45992.138717592592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45992.138717592592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45992.138717592592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45992.138717592592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45992.138717592592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45992.138717592592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45992.138717592592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45992.138717592592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45992.138717592592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45992.138717592592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45992.138717592592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45992.138717592592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45992.138717592592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45992.138717592592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45992.138717592592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45992.138717592592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45992.138717592592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45992.138717592592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45992.138717592592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45992.138717592592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45992.138717592592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45992.138717592592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45992.138717592592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45992.138717592592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45992.138717592592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45992.138717592592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45992.138717592592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45992.138717592592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45992.138717592592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45992.138717592592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45992.138717592592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45992.138717592592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45992.138717592592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45992.138717592592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45992.138717592592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45992.138717592592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45992.138717592592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45992.138717592592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45992.138717592592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45992.138717592592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45992.138717592592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45992.138717592592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45992.138717592592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45992.138717592592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45992.138717592592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45992.138717592592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45992.138717592592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45992.138717592592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45992.138717592592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45992.138717592592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45992.138717592592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45992.138717592592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45992.138717592592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45992.138717592592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45992.138717592592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45992.138717592592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45992.138717592592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45992.138717592592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45992.138717592592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45992.138717592592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45992.138717592592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45992.138717592592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45992.138717592592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45992.138717592592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45992.138717592592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45992.138717592592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45992.138717592592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45992.138717592592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45992.138717592592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45992.138717592592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45992.138717592592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45992.138717592592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45992.138717592592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45992.138717592592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45992.138717592592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45992.138717592592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45992.138717592592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45992.138717592592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45992.138717592592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45992.138717592592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45992.138717592592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45992.138717592592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45992.138717592592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45992.138717592592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45992.138717592592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45992.138717592592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45992.138717592592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45992.138717592592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45992.138717592592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45992.138717592592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45992.138717592592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45992.138717592592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45992.138717592592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45992.138717592592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45992.138717592592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45992.138717592592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45992.138717592592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45992.138717592592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45992.138717592592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45992.138717592592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45992.138717592592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45992.138717592592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45992.138717592592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45992.138717592592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45992.138717592592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45992.138717592592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45992.138717592592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45992.138717592592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45992.138717592592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45992.138717592592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45992.138717592592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45992.138717592592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45992.138717592592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45992.138717592592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45992.138717592592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45992.138717592592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45992.138717592592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45992.138717592592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45992.138717592592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45992.138717592592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45992.138717592592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45992.138717592592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45992.138717592592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45992.138717592592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45992.138717592592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45992.138717592592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45992.138717592592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45992.138717592592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45992.138717592592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45992.138717592592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45992.138717592592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45992.138717592592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45992.138717592592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45992.138717592592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45992.138717592592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45992.138717592592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45992.138717592592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45992.138717592592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45992.138717592592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45992.138717592592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45992.138717592592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45992.138717592592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45992.138717592592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45992.138717592592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45992.138717592592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45992.138717592592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45992.138717592592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45992.138717592592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45992.138717592592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45992.138717592592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45992.138717592592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45992.138717592592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45992.138717592592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45992.138717592592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45992.138717592592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45992.138717592592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45992.138717592592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45992.138717592592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45992.138717592592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45992.138717592592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45992.138717592592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45992.138717592592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45992.138717592592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45992.138717592592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45992.138717592592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45992.138717592592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45992.138717592592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45992.138717592592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45992.138717592592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45992.138717592592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45992.138717592592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45992.138717592592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45992.138717592592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45992.138717592592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45992.138717592592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45992.138717592592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45992.138717592592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45992.138717592592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45992.138717592592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45992.138717592592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45992.138717592592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45992.138717592592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45992.138717592592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45992.138717592592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45992.138717592592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45992.138717592592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45992.138717592592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45992.138717592592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45992.138717592592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45992.138717592592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45992.138717592592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45992.138717592592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45992.138717592592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45992.138717592592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45992.138717592592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45992.138717592592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45992.138717592592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45992.138717592592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45992.138717592592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45992.138717592592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45992.138717592592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45992.138717592592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45992.138717592592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45992.138717592592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45992.138717592592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45992.138717592592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45992.138717592592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45992.138717592592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45992.138717592592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45992.138717592592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45992.138717592592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45992.138717592592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45992.138717592592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45992.138717592592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45992.138717592592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45992.138717592592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45992.138717592592</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100.30665740740369</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39187</v>
      </c>
      <c r="F3" s="38">
        <v>45926.188877314817</v>
      </c>
      <c r="G3" s="105">
        <f t="shared" ref="G3" ca="1" si="0">IFERROR(NOW()-F3,"")</f>
        <v>65.949840277775365</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39187</v>
      </c>
      <c r="F4" s="107">
        <v>45948.661111111112</v>
      </c>
      <c r="G4" s="108">
        <f t="shared" ref="G4" ca="1" si="1">IFERROR(NOW()-F4,"")</f>
        <v>43.477606481479597</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10.765418981478433</v>
      </c>
      <c r="H5" s="136">
        <v>45981.360798611109</v>
      </c>
      <c r="I5" s="106" t="str">
        <f>IFERROR(VLOOKUP(D5,DB!A:F,6,0),"")</f>
        <v>SCECO</v>
      </c>
      <c r="J5" s="106" t="str">
        <f>IFERROR(VLOOKUP(D5,DB!A:G,7,0),"")</f>
        <v>Dead</v>
      </c>
      <c r="K5" s="106" t="s">
        <v>39208</v>
      </c>
      <c r="L5" s="106" t="str">
        <f>IFERROR(VLOOKUP(D5,DB!A:I,9,0),"")</f>
        <v>Latis</v>
      </c>
    </row>
    <row r="6" spans="1:13">
      <c r="A6" s="37" t="s">
        <v>39209</v>
      </c>
      <c r="B6" s="37" t="s">
        <v>5445</v>
      </c>
      <c r="C6" s="37">
        <v>1</v>
      </c>
      <c r="D6" s="37" t="s">
        <v>36123</v>
      </c>
      <c r="E6" s="37" t="s">
        <v>39106</v>
      </c>
      <c r="F6" s="38">
        <v>45992.123136574075</v>
      </c>
      <c r="G6" s="135">
        <f ca="1">IFERROR(NOW()-F6,"")</f>
        <v>1.558101851696847E-2</v>
      </c>
      <c r="H6" s="38">
        <v>45992.1175</v>
      </c>
      <c r="I6" s="37" t="str">
        <f>IFERROR(VLOOKUP(D6,DB!A:F,6,0),"")</f>
        <v>Generator-SG</v>
      </c>
      <c r="J6" s="37" t="str">
        <f>IFERROR(VLOOKUP(D6,DB!A:G,7,0),"")</f>
        <v>Vandalized</v>
      </c>
      <c r="K6" s="37" t="s">
        <v>39210</v>
      </c>
      <c r="L6" s="37" t="str">
        <f>IFERROR(VLOOKUP(D6,DB!A:I,9,0),"")</f>
        <v>Latis</v>
      </c>
    </row>
    <row r="7" spans="1:13">
      <c r="A7" s="37"/>
      <c r="B7" s="37" t="str">
        <f>IFERROR(VLOOKUP(D7,DB!A:K,11,0),"")</f>
        <v/>
      </c>
      <c r="C7" s="37"/>
      <c r="D7" s="37"/>
      <c r="E7" s="37"/>
      <c r="F7" s="38"/>
      <c r="G7" s="135">
        <f ca="1">IFERROR(NOW()-F7,"")</f>
        <v>45992.138717592592</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45992.138717592592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45992.138717592592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45992.138717592592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45992.138717592592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45992.138717592592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45992.138717592592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45992.138717592592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45992.138717592592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45992.138717592592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45992.138717592592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45992.138717592592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45992.138717592592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45992.138717592592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45992.138717592592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45992.138717592592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45992.138717592592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45992.138717592592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45992.138717592592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45992.138717592592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45992.138717592592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45992.138717592592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45992.138717592592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45992.138717592592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45992.138717592592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45992.138717592592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45992.138717592592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45992.138717592592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45992.138717592592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45992.138717592592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45992.138717592592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45992.138717592592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45992.138717592592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45992.138717592592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45992.138717592592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45992.138717592592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45992.138717592592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45992.138717592592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45992.138717592592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45992.138717592592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45992.138717592592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45992.138717592592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45992.138717592592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45992.138717592592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45992.138717592592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45992.138717592592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45992.138717592592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45992.138717592592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45992.138717592592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45992.138717592592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45992.138717592592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45992.138717592592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45992.138717592592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45992.138717592592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45992.138717592592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45992.138717592592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45992.138717592592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45992.138717592592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45992.138717592592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45992.138717592592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45992.138717592592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45992.138717592592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45992.138717592592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45992.138717592592</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45992.138717592592</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45992.138717592592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45992.138717592592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45992.138717592592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45992.138717592592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45992.138717592592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45992.138717592592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45992.138717592592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45992.138717592592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45992.138717592592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45992.138717592592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45992.138717592592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45992.138717592592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45992.138717592592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45992.138717592592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45992.138717592592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45992.138717592592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45992.138717592592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45992.138717592592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45992.138717592592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45992.138717592592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45992.138717592592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45992.138717592592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45992.138717592592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45992.138717592592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45992.138717592592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45992.138717592592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45992.138717592592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45992.138717592592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45992.138717592592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45992.138717592592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45992.138717592592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45992.138717592592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45992.138717592592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45992.138717592592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45992.138717592592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45992.138717592592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45992.138717592592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45992.138717592592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45992.138717592592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45992.138717592592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45992.138717592592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45992.138717592592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45992.138717592592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45992.138717592592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45992.138717592592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45992.138717592592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45992.138717592592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45992.138717592592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45992.138717592592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45992.138717592592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45992.138717592592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45992.138717592592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45992.138717592592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45992.138717592592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45992.138717592592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45992.138717592592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45992.138717592592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45992.138717592592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45992.138717592592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45992.138717592592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45992.138717592592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45992.138717592592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45992.138717592592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45992.138717592592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45992.138717592592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45992.138717592592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45992.138717592592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45992.138717592592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45992.138717592592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45992.138717592592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45992.138717592592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45992.138717592592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45992.138717592592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45992.138717592592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45992.138717592592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45992.138717592592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45992.138717592592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45992.138717592592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45992.138717592592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45992.138717592592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45992.138717592592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45992.138717592592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45992.138717592592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45992.138717592592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45992.138717592592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45992.138717592592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45992.138717592592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45992.138717592592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45992.138717592592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45992.138717592592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45992.138717592592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45992.138717592592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45992.138717592592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45992.138717592592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45992.138717592592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45992.138717592592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45992.138717592592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45992.138717592592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45992.138717592592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45992.138717592592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45992.138717592592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45992.138717592592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45992.138717592592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45992.138717592592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45992.138717592592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45992.138717592592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45992.138717592592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45992.138717592592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45992.138717592592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45992.138717592592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45992.138717592592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45992.138717592592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45992.138717592592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45992.138717592592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45992.138717592592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45992.138717592592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45992.138717592592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45992.138717592592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45992.138717592592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45992.138717592592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45992.138717592592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45992.138717592592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45992.138717592592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45992.138717592592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45992.138717592592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45992.138717592592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45992.138717592592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45992.138717592592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45992.138717592592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45992.138717592592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45992.138717592592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45992.138717592592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45992.138717592592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45992.138717592592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45992.138717592592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45992.138717592592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45992.138717592592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45992.138717592592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45992.138717592592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45992.138717592592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45992.138717592592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45992.138717592592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45992.138717592592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45992.138717592592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45992.138717592592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45992.138717592592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45992.138717592592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45992.138717592592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45992.138717592592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45992.138717592592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45992.138717592592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45992.138717592592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45992.138717592592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45992.138717592592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45992.138717592592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45992.138717592592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45992.138717592592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45992.138717592592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45992.138717592592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45992.138717592592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45992.138717592592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45992.138717592592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45992.138717592592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45992.138717592592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45992.138717592592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45992.138717592592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45992.138717592592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45992.138717592592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45992.138717592592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45992.138717592592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45992.138717592592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45992.138717592592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45992.138717592592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45992.138717592592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45992.138717592592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45992.138717592592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45992.138717592592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45992.138717592592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45992.138717592592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45992.138717592592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45992.138717592592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45992.138717592592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45992.138717592592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45992.138717592592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45992.138717592592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45992.138717592592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45992.138717592592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45992.138717592592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45992.138717592592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45992.138717592592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45992.138717592592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45992.138717592592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45992.138717592592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45992.138717592592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45992.138717592592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45992.138717592592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45992.138717592592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45992.138717592592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45992.138717592592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45992.138717592592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45992.138717592592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45992.138717592592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45992.138717592592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45992.138717592592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45992.138717592592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45992.138717592592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45992.138717592592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45992.138717592592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45992.138717592592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45992.138717592592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45992.138717592592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45992.138717592592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45992.138717592592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45992.138717592592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45992.138717592592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45992.138717592592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45992.138717592592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45992.138717592592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45992.138717592592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45992.138717592592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45992.138717592592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45992.138717592592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45992.138717592592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45992.138717592592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45992.138717592592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45992.138717592592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45992.138717592592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45992.138717592592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45992.138717592592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45992.138717592592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45992.138717592592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45992.138717592592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45992.138717592592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45992.138717592592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45992.138717592592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45992.138717592592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45992.138717592592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45992.138717592592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45992.138717592592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45992.138717592592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45992.138717592592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45992.138717592592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45992.138717592592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45992.138717592592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45992.138717592592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45992.138717592592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45992.138717592592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45992.138717592592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45992.138717592592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45992.138717592592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45992.138717592592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45992.138717592592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45992.138717592592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45992.138717592592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45992.138717592592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45992.138717592592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45992.138717592592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45992.138717592592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45992.138717592592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45992.138717592592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45992.138717592592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45992.138717592592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45992.138717592592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45992.138717592592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45992.138717592592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45992.138717592592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45992.138717592592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45992.138717592592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45992.138717592592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45992.138717592592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45992.138717592592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45992.138717592592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45992.138717592592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45992.138717592592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45992.138717592592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45992.138717592592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45992.138717592592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45992.138717592592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45992.138717592592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45992.138717592592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45992.138717592592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45992.138717592592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45992.138717592592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45992.138717592592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45992.138717592592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45992.138717592592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45992.138717592592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45992.138717592592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45992.138717592592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45992.138717592592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45992.138717592592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45992.138717592592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45992.138717592592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45992.138717592592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45992.138717592592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45992.138717592592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45992.138717592592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45992.138717592592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45992.138717592592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45992.138717592592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45992.138717592592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45992.138717592592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45992.138717592592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45992.138717592592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45992.138717592592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45992.138717592592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45992.138717592592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45992.138717592592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45992.138717592592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45992.138717592592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45992.138717592592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45992.138717592592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45992.138717592592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45992.138717592592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45992.138717592592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45992.138717592592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45992.138717592592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45992.138717592592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45992.138717592592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45992.138717592592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45992.138717592592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45992.138717592592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45992.138717592592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45992.138717592592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45992.138717592592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45992.138717592592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45992.138717592592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45992.138717592592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45992.138717592592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45992.138717592592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45992.138717592592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45992.138717592592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45992.138717592592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45992.138717592592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45992.138717592592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45992.138717592592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45992.138717592592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45992.138717592592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45992.138717592592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45992.138717592592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45992.138717592592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45992.138717592592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45992.138717592592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45992.138717592592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45992.138717592592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45992.138717592592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45992.138717592592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45992.138717592592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45992.138717592592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45992.138717592592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45992.138717592592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45992.138717592592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45992.138717592592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45992.138717592592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45992.138717592592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45992.138717592592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45992.138717592592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45992.138717592592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45992.138717592592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45992.138717592592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45992.138717592592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45992.138717592592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45992.138717592592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45992.138717592592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45992.138717592592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45992.138717592592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45992.138717592592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45992.138717592592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45992.138717592592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45992.138717592592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45992.138717592592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45992.138717592592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45992.138717592592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45992.138717592592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45992.138717592592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45992.138717592592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45992.138717592592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45992.138717592592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45992.138717592592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45992.138717592592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45992.138717592592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45992.138717592592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45992.138717592592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45992.138717592592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45992.138717592592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45992.138717592592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45992.138717592592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45992.138717592592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45992.138717592592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45992.138717592592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45992.138717592592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45992.138717592592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45992.138717592592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45992.138717592592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45992.138717592592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45992.138717592592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45992.138717592592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45992.138717592592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45992.138717592592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45992.138717592592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45992.138717592592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45992.138717592592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45992.138717592592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45992.138717592592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45992.138717592592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45992.138717592592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45992.138717592592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45992.138717592592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45992.138717592592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45992.138717592592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45992.138717592592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45992.138717592592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45992.138717592592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45992.138717592592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45992.138717592592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45992.138717592592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45992.138717592592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45992.138717592592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45992.138717592592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45992.138717592592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45992.138717592592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45992.138717592592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45992.138717592592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45992.138717592592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45992.138717592592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45992.138717592592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45992.138717592592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45992.138717592592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45992.138717592592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45992.138717592592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45992.138717592592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45992.138717592592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45992.138717592592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45992.138717592592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45992.138717592592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45992.138717592592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45992.138717592592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45992.138717592592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45992.138717592592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45992.138717592592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45992.138717592592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45992.138717592592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45992.138717592592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45992.138717592592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45992.138717592592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45992.138717592592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45992.138717592592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45992.138717592592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45992.138717592592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45992.138717592592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45992.138717592592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45992.138717592592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45992.138717592592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45992.138717592592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45992.138717592592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45992.138717592592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45992.138717592592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45992.138717592592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45992.138717592592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45992.138717592592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45992.138717592592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45992.138717592592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45992.138717592592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45992.138717592592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45992.138717592592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45992.138717592592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45992.138717592592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45992.138717592592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45992.138717592592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45992.138717592592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45992.138717592592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45992.138717592592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45992.138717592592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45992.138717592592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45992.138717592592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45992.138717592592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45992.138717592592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45992.138717592592</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45992.138717592592</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2025-12-01T00:21:06Z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